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大会運営\Data2026\小学生連盟\第11回関東ていがくねんオープン\2026集計システム\2026集計システム\"/>
    </mc:Choice>
  </mc:AlternateContent>
  <xr:revisionPtr revIDLastSave="0" documentId="13_ncr:1_{DA395E7F-D0D6-4453-AC38-1A37578C755C}" xr6:coauthVersionLast="47" xr6:coauthVersionMax="47" xr10:uidLastSave="{00000000-0000-0000-0000-000000000000}"/>
  <bookViews>
    <workbookView xWindow="29145" yWindow="1020" windowWidth="26700" windowHeight="15135" xr2:uid="{00000000-000D-0000-FFFF-FFFF00000000}"/>
  </bookViews>
  <sheets>
    <sheet name="チーム情報" sheetId="1" r:id="rId1"/>
    <sheet name="低学年シングルス男子" sheetId="2" r:id="rId2"/>
    <sheet name="低学年シングルス女子" sheetId="3" r:id="rId3"/>
  </sheets>
  <definedNames>
    <definedName name="_xlnm.Print_Area" localSheetId="0">チーム情報!$A$1:$E$23</definedName>
    <definedName name="参加者集計">チーム情報!$A$14:$D$22</definedName>
    <definedName name="女子参加者">低学年シングルス女子!$J$5:$Q$34</definedName>
    <definedName name="男子参加者">低学年シングルス男子!$J$5:$Q$34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J3" i="3" s="1"/>
  <c r="D21" i="1"/>
  <c r="C3" i="2"/>
  <c r="D14" i="1" s="1"/>
  <c r="A1" i="3" l="1"/>
  <c r="H3" i="2"/>
  <c r="H3" i="3" s="1"/>
  <c r="F2" i="2"/>
  <c r="F2" i="3" s="1"/>
  <c r="P34" i="3"/>
  <c r="O34" i="3"/>
  <c r="N34" i="3"/>
  <c r="L34" i="3"/>
  <c r="K34" i="3"/>
  <c r="J34" i="3"/>
  <c r="P33" i="3"/>
  <c r="O33" i="3"/>
  <c r="N33" i="3"/>
  <c r="L33" i="3"/>
  <c r="K33" i="3"/>
  <c r="J33" i="3"/>
  <c r="P32" i="3"/>
  <c r="O32" i="3"/>
  <c r="N32" i="3"/>
  <c r="L32" i="3"/>
  <c r="K32" i="3"/>
  <c r="J32" i="3"/>
  <c r="P31" i="3"/>
  <c r="O31" i="3"/>
  <c r="N31" i="3"/>
  <c r="L31" i="3"/>
  <c r="K31" i="3"/>
  <c r="J31" i="3"/>
  <c r="P30" i="3"/>
  <c r="O30" i="3"/>
  <c r="N30" i="3"/>
  <c r="L30" i="3"/>
  <c r="K30" i="3"/>
  <c r="J30" i="3"/>
  <c r="P29" i="3"/>
  <c r="O29" i="3"/>
  <c r="N29" i="3"/>
  <c r="L29" i="3"/>
  <c r="K29" i="3"/>
  <c r="J29" i="3"/>
  <c r="P28" i="3"/>
  <c r="O28" i="3"/>
  <c r="N28" i="3"/>
  <c r="L28" i="3"/>
  <c r="K28" i="3"/>
  <c r="J28" i="3"/>
  <c r="P27" i="3"/>
  <c r="O27" i="3"/>
  <c r="N27" i="3"/>
  <c r="L27" i="3"/>
  <c r="K27" i="3"/>
  <c r="J27" i="3"/>
  <c r="P26" i="3"/>
  <c r="O26" i="3"/>
  <c r="N26" i="3"/>
  <c r="L26" i="3"/>
  <c r="K26" i="3"/>
  <c r="J26" i="3"/>
  <c r="R25" i="3"/>
  <c r="P25" i="3"/>
  <c r="O25" i="3"/>
  <c r="N25" i="3"/>
  <c r="L25" i="3"/>
  <c r="K25" i="3"/>
  <c r="J25" i="3"/>
  <c r="P24" i="3"/>
  <c r="O24" i="3"/>
  <c r="N24" i="3"/>
  <c r="L24" i="3"/>
  <c r="K24" i="3"/>
  <c r="J24" i="3"/>
  <c r="P23" i="3"/>
  <c r="O23" i="3"/>
  <c r="N23" i="3"/>
  <c r="L23" i="3"/>
  <c r="K23" i="3"/>
  <c r="J23" i="3"/>
  <c r="P22" i="3"/>
  <c r="O22" i="3"/>
  <c r="N22" i="3"/>
  <c r="L22" i="3"/>
  <c r="K22" i="3"/>
  <c r="J22" i="3"/>
  <c r="P21" i="3"/>
  <c r="O21" i="3"/>
  <c r="N21" i="3"/>
  <c r="L21" i="3"/>
  <c r="K21" i="3"/>
  <c r="J21" i="3"/>
  <c r="P20" i="3"/>
  <c r="O20" i="3"/>
  <c r="N20" i="3"/>
  <c r="L20" i="3"/>
  <c r="K20" i="3"/>
  <c r="J20" i="3"/>
  <c r="P19" i="3"/>
  <c r="O19" i="3"/>
  <c r="N19" i="3"/>
  <c r="L19" i="3"/>
  <c r="K19" i="3"/>
  <c r="J19" i="3"/>
  <c r="P18" i="3"/>
  <c r="O18" i="3"/>
  <c r="N18" i="3"/>
  <c r="L18" i="3"/>
  <c r="K18" i="3"/>
  <c r="J18" i="3"/>
  <c r="O17" i="3"/>
  <c r="N17" i="3"/>
  <c r="L17" i="3"/>
  <c r="K17" i="3"/>
  <c r="J17" i="3"/>
  <c r="P17" i="3" s="1"/>
  <c r="O16" i="3"/>
  <c r="N16" i="3"/>
  <c r="L16" i="3"/>
  <c r="K16" i="3"/>
  <c r="J16" i="3"/>
  <c r="P16" i="3" s="1"/>
  <c r="R15" i="3"/>
  <c r="D20" i="1" s="1"/>
  <c r="O15" i="3"/>
  <c r="N15" i="3"/>
  <c r="L15" i="3"/>
  <c r="K15" i="3"/>
  <c r="J15" i="3"/>
  <c r="P15" i="3" s="1"/>
  <c r="P14" i="3"/>
  <c r="O14" i="3"/>
  <c r="N14" i="3"/>
  <c r="L14" i="3"/>
  <c r="K14" i="3"/>
  <c r="J14" i="3"/>
  <c r="P13" i="3"/>
  <c r="O13" i="3"/>
  <c r="N13" i="3"/>
  <c r="L13" i="3"/>
  <c r="K13" i="3"/>
  <c r="J13" i="3"/>
  <c r="P12" i="3"/>
  <c r="O12" i="3"/>
  <c r="N12" i="3"/>
  <c r="L12" i="3"/>
  <c r="K12" i="3"/>
  <c r="J12" i="3"/>
  <c r="P11" i="3"/>
  <c r="O11" i="3"/>
  <c r="N11" i="3"/>
  <c r="L11" i="3"/>
  <c r="K11" i="3"/>
  <c r="J11" i="3"/>
  <c r="P10" i="3"/>
  <c r="O10" i="3"/>
  <c r="N10" i="3"/>
  <c r="L10" i="3"/>
  <c r="K10" i="3"/>
  <c r="J10" i="3"/>
  <c r="P9" i="3"/>
  <c r="O9" i="3"/>
  <c r="N9" i="3"/>
  <c r="L9" i="3"/>
  <c r="K9" i="3"/>
  <c r="J9" i="3"/>
  <c r="P8" i="3"/>
  <c r="O8" i="3"/>
  <c r="N8" i="3"/>
  <c r="L8" i="3"/>
  <c r="K8" i="3"/>
  <c r="J8" i="3"/>
  <c r="P7" i="3"/>
  <c r="O7" i="3"/>
  <c r="N7" i="3"/>
  <c r="L7" i="3"/>
  <c r="K7" i="3"/>
  <c r="J7" i="3"/>
  <c r="O6" i="3"/>
  <c r="N6" i="3"/>
  <c r="L6" i="3"/>
  <c r="K6" i="3"/>
  <c r="J6" i="3"/>
  <c r="P6" i="3" s="1"/>
  <c r="R5" i="3"/>
  <c r="D19" i="1" s="1"/>
  <c r="O5" i="3"/>
  <c r="N5" i="3"/>
  <c r="L5" i="3"/>
  <c r="K5" i="3"/>
  <c r="J5" i="3"/>
  <c r="P5" i="3" s="1"/>
  <c r="K3" i="3"/>
  <c r="C3" i="3"/>
  <c r="D18" i="1" s="1"/>
  <c r="P34" i="2"/>
  <c r="O34" i="2"/>
  <c r="N34" i="2"/>
  <c r="L34" i="2"/>
  <c r="K34" i="2"/>
  <c r="J34" i="2"/>
  <c r="P33" i="2"/>
  <c r="O33" i="2"/>
  <c r="N33" i="2"/>
  <c r="L33" i="2"/>
  <c r="K33" i="2"/>
  <c r="J33" i="2"/>
  <c r="P32" i="2"/>
  <c r="O32" i="2"/>
  <c r="N32" i="2"/>
  <c r="L32" i="2"/>
  <c r="K32" i="2"/>
  <c r="J32" i="2"/>
  <c r="P31" i="2"/>
  <c r="O31" i="2"/>
  <c r="N31" i="2"/>
  <c r="L31" i="2"/>
  <c r="K31" i="2"/>
  <c r="J31" i="2"/>
  <c r="P30" i="2"/>
  <c r="O30" i="2"/>
  <c r="N30" i="2"/>
  <c r="L30" i="2"/>
  <c r="K30" i="2"/>
  <c r="J30" i="2"/>
  <c r="P29" i="2"/>
  <c r="O29" i="2"/>
  <c r="N29" i="2"/>
  <c r="L29" i="2"/>
  <c r="K29" i="2"/>
  <c r="J29" i="2"/>
  <c r="P28" i="2"/>
  <c r="O28" i="2"/>
  <c r="N28" i="2"/>
  <c r="L28" i="2"/>
  <c r="K28" i="2"/>
  <c r="J28" i="2"/>
  <c r="P27" i="2"/>
  <c r="O27" i="2"/>
  <c r="N27" i="2"/>
  <c r="L27" i="2"/>
  <c r="K27" i="2"/>
  <c r="J27" i="2"/>
  <c r="P26" i="2"/>
  <c r="O26" i="2"/>
  <c r="N26" i="2"/>
  <c r="L26" i="2"/>
  <c r="K26" i="2"/>
  <c r="J26" i="2"/>
  <c r="R25" i="2"/>
  <c r="D17" i="1" s="1"/>
  <c r="O25" i="2"/>
  <c r="N25" i="2"/>
  <c r="L25" i="2"/>
  <c r="K25" i="2"/>
  <c r="J25" i="2"/>
  <c r="P25" i="2" s="1"/>
  <c r="P24" i="2"/>
  <c r="O24" i="2"/>
  <c r="N24" i="2"/>
  <c r="L24" i="2"/>
  <c r="K24" i="2"/>
  <c r="J24" i="2"/>
  <c r="P23" i="2"/>
  <c r="O23" i="2"/>
  <c r="N23" i="2"/>
  <c r="L23" i="2"/>
  <c r="K23" i="2"/>
  <c r="J23" i="2"/>
  <c r="P22" i="2"/>
  <c r="O22" i="2"/>
  <c r="N22" i="2"/>
  <c r="L22" i="2"/>
  <c r="K22" i="2"/>
  <c r="J22" i="2"/>
  <c r="P21" i="2"/>
  <c r="O21" i="2"/>
  <c r="N21" i="2"/>
  <c r="L21" i="2"/>
  <c r="K21" i="2"/>
  <c r="J21" i="2"/>
  <c r="P20" i="2"/>
  <c r="O20" i="2"/>
  <c r="N20" i="2"/>
  <c r="L20" i="2"/>
  <c r="K20" i="2"/>
  <c r="J20" i="2"/>
  <c r="P19" i="2"/>
  <c r="O19" i="2"/>
  <c r="N19" i="2"/>
  <c r="L19" i="2"/>
  <c r="K19" i="2"/>
  <c r="J19" i="2"/>
  <c r="P18" i="2"/>
  <c r="O18" i="2"/>
  <c r="N18" i="2"/>
  <c r="L18" i="2"/>
  <c r="K18" i="2"/>
  <c r="J18" i="2"/>
  <c r="P17" i="2"/>
  <c r="O17" i="2"/>
  <c r="N17" i="2"/>
  <c r="M17" i="2"/>
  <c r="L17" i="2"/>
  <c r="K17" i="2"/>
  <c r="J17" i="2"/>
  <c r="P16" i="2"/>
  <c r="O16" i="2"/>
  <c r="N16" i="2"/>
  <c r="L16" i="2"/>
  <c r="K16" i="2"/>
  <c r="J16" i="2"/>
  <c r="R15" i="2"/>
  <c r="D16" i="1" s="1"/>
  <c r="O15" i="2"/>
  <c r="N15" i="2"/>
  <c r="L15" i="2"/>
  <c r="K15" i="2"/>
  <c r="J15" i="2"/>
  <c r="P14" i="2"/>
  <c r="O14" i="2"/>
  <c r="N14" i="2"/>
  <c r="L14" i="2"/>
  <c r="K14" i="2"/>
  <c r="J14" i="2"/>
  <c r="P13" i="2"/>
  <c r="O13" i="2"/>
  <c r="N13" i="2"/>
  <c r="L13" i="2"/>
  <c r="K13" i="2"/>
  <c r="J13" i="2"/>
  <c r="P12" i="2"/>
  <c r="O12" i="2"/>
  <c r="N12" i="2"/>
  <c r="L12" i="2"/>
  <c r="K12" i="2"/>
  <c r="J12" i="2"/>
  <c r="P11" i="2"/>
  <c r="O11" i="2"/>
  <c r="N11" i="2"/>
  <c r="L11" i="2"/>
  <c r="K11" i="2"/>
  <c r="J11" i="2"/>
  <c r="P10" i="2"/>
  <c r="O10" i="2"/>
  <c r="N10" i="2"/>
  <c r="L10" i="2"/>
  <c r="K10" i="2"/>
  <c r="J10" i="2"/>
  <c r="P9" i="2"/>
  <c r="O9" i="2"/>
  <c r="N9" i="2"/>
  <c r="L9" i="2"/>
  <c r="K9" i="2"/>
  <c r="J9" i="2"/>
  <c r="P8" i="2"/>
  <c r="O8" i="2"/>
  <c r="N8" i="2"/>
  <c r="L8" i="2"/>
  <c r="K8" i="2"/>
  <c r="J8" i="2"/>
  <c r="P7" i="2"/>
  <c r="O7" i="2"/>
  <c r="N7" i="2"/>
  <c r="L7" i="2"/>
  <c r="K7" i="2"/>
  <c r="J7" i="2"/>
  <c r="P6" i="2"/>
  <c r="O6" i="2"/>
  <c r="N6" i="2"/>
  <c r="L6" i="2"/>
  <c r="K6" i="2"/>
  <c r="J6" i="2"/>
  <c r="R5" i="2"/>
  <c r="D15" i="1" s="1"/>
  <c r="O5" i="2"/>
  <c r="N5" i="2"/>
  <c r="L5" i="2"/>
  <c r="K5" i="2"/>
  <c r="J5" i="2"/>
  <c r="P5" i="2" s="1"/>
  <c r="K3" i="2"/>
  <c r="M29" i="2" s="1"/>
  <c r="P21" i="1"/>
  <c r="O21" i="1"/>
  <c r="N21" i="1"/>
  <c r="M21" i="1"/>
  <c r="L21" i="1"/>
  <c r="K21" i="1"/>
  <c r="J21" i="1"/>
  <c r="I21" i="1"/>
  <c r="H21" i="1"/>
  <c r="G21" i="1"/>
  <c r="F21" i="1"/>
  <c r="M34" i="3" l="1"/>
  <c r="M24" i="3"/>
  <c r="M13" i="3"/>
  <c r="D22" i="1"/>
  <c r="M8" i="3"/>
  <c r="M17" i="3"/>
  <c r="M30" i="3"/>
  <c r="M12" i="3"/>
  <c r="M19" i="3"/>
  <c r="M14" i="3"/>
  <c r="M25" i="3"/>
  <c r="M7" i="3"/>
  <c r="M29" i="3"/>
  <c r="M9" i="3"/>
  <c r="M18" i="3"/>
  <c r="M27" i="2"/>
  <c r="M12" i="2"/>
  <c r="M24" i="2"/>
  <c r="M22" i="2"/>
  <c r="M7" i="2"/>
  <c r="M34" i="2"/>
  <c r="M14" i="2"/>
  <c r="M19" i="2"/>
  <c r="M31" i="3"/>
  <c r="M9" i="2"/>
  <c r="M31" i="2"/>
  <c r="M21" i="3"/>
  <c r="M26" i="3"/>
  <c r="M21" i="2"/>
  <c r="M26" i="2"/>
  <c r="M11" i="3"/>
  <c r="M16" i="3"/>
  <c r="M33" i="3"/>
  <c r="M11" i="2"/>
  <c r="M16" i="2"/>
  <c r="M33" i="2"/>
  <c r="M6" i="3"/>
  <c r="M23" i="3"/>
  <c r="M28" i="3"/>
  <c r="M28" i="2"/>
  <c r="M6" i="2"/>
  <c r="M23" i="2"/>
  <c r="M8" i="2"/>
  <c r="M15" i="3"/>
  <c r="M20" i="3"/>
  <c r="M18" i="2"/>
  <c r="M30" i="2"/>
  <c r="M15" i="2"/>
  <c r="P15" i="2" s="1"/>
  <c r="M20" i="2"/>
  <c r="M5" i="3"/>
  <c r="M10" i="3"/>
  <c r="M32" i="3"/>
  <c r="M13" i="2"/>
  <c r="M25" i="2"/>
  <c r="M5" i="2"/>
  <c r="M10" i="2"/>
  <c r="M32" i="2"/>
  <c r="M22" i="3"/>
  <c r="M27" i="3"/>
</calcChain>
</file>

<file path=xl/sharedStrings.xml><?xml version="1.0" encoding="utf-8"?>
<sst xmlns="http://schemas.openxmlformats.org/spreadsheetml/2006/main" count="209" uniqueCount="75">
  <si>
    <t>第</t>
  </si>
  <si>
    <t>回</t>
  </si>
  <si>
    <t>関東ていがくねんオープン茨城大会</t>
  </si>
  <si>
    <t>チーム情報</t>
  </si>
  <si>
    <t>チーム名</t>
  </si>
  <si>
    <t>正式名称</t>
  </si>
  <si>
    <t>チーム名略称</t>
  </si>
  <si>
    <t>対戦表：スコアシートに表示</t>
  </si>
  <si>
    <t>責任者名</t>
  </si>
  <si>
    <t>登録県</t>
  </si>
  <si>
    <t>登録市町村</t>
  </si>
  <si>
    <t>郵便番号</t>
  </si>
  <si>
    <t>住所</t>
  </si>
  <si>
    <t>電話番号</t>
  </si>
  <si>
    <t>メール</t>
  </si>
  <si>
    <t>備考</t>
  </si>
  <si>
    <t>男子参加者数</t>
  </si>
  <si>
    <t>大会名</t>
  </si>
  <si>
    <t>チーム名：略称</t>
  </si>
  <si>
    <t>男子１年</t>
  </si>
  <si>
    <t>男子２年</t>
  </si>
  <si>
    <t>男子３年</t>
  </si>
  <si>
    <t>女子参加者数</t>
  </si>
  <si>
    <t>女子１年</t>
  </si>
  <si>
    <t>女子２年</t>
  </si>
  <si>
    <t>女子３年</t>
  </si>
  <si>
    <t>総参加数＝</t>
  </si>
  <si>
    <t>ク ラ ブ 名：</t>
  </si>
  <si>
    <t>＜男子の部＞</t>
  </si>
  <si>
    <t>参加数</t>
  </si>
  <si>
    <t>代表者氏名：</t>
  </si>
  <si>
    <t>種別・ランク</t>
  </si>
  <si>
    <t>種目記号</t>
  </si>
  <si>
    <t>男子選手名</t>
  </si>
  <si>
    <t>ふりがな</t>
  </si>
  <si>
    <t>日バ登録番号</t>
  </si>
  <si>
    <t>戦歴（全国）</t>
  </si>
  <si>
    <t>戦歴（県）</t>
  </si>
  <si>
    <t xml:space="preserve">  備　　考  </t>
  </si>
  <si>
    <t>種目</t>
  </si>
  <si>
    <t>氏名</t>
  </si>
  <si>
    <t>所属</t>
  </si>
  <si>
    <t>県</t>
  </si>
  <si>
    <t>組合せ番号</t>
  </si>
  <si>
    <t>アサミデータ作成準備</t>
  </si>
  <si>
    <t>１年生　　１</t>
  </si>
  <si>
    <t>BS1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</si>
  <si>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</si>
  <si>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</si>
  <si>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</si>
  <si>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</si>
  <si>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</si>
  <si>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</si>
  <si>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</si>
  <si>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</si>
  <si>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</si>
  <si>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２年生　　１</t>
  </si>
  <si>
    <t>BS2</t>
  </si>
  <si>
    <t>３年生　　１</t>
  </si>
  <si>
    <t>BS3</t>
  </si>
  <si>
    <t>☆協力審判員</t>
  </si>
  <si>
    <t>審判氏名 */**(日)</t>
  </si>
  <si>
    <t>参加人数が多い場合は、行を増やして記入してください</t>
  </si>
  <si>
    <t>＜女子の部＞</t>
  </si>
  <si>
    <t>女子選手名</t>
  </si>
  <si>
    <t>GS1</t>
  </si>
  <si>
    <t>GS2</t>
  </si>
  <si>
    <t>GS3</t>
  </si>
  <si>
    <t>1:</t>
    <phoneticPr fontId="12"/>
  </si>
  <si>
    <t>2:</t>
    <phoneticPr fontId="12"/>
  </si>
  <si>
    <t>3:</t>
    <phoneticPr fontId="12"/>
  </si>
  <si>
    <t>4:</t>
    <phoneticPr fontId="12"/>
  </si>
  <si>
    <t>5:</t>
    <phoneticPr fontId="12"/>
  </si>
  <si>
    <t>6:</t>
    <phoneticPr fontId="12"/>
  </si>
  <si>
    <t>第11回関東ていがくねんオープン茨城大会参加申込書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</si>
</sst>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ＭＳ Ｐゴシック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u/>
      <sz val="11"/>
      <color indexed="11"/>
      <name val="ＭＳ Ｐゴシック"/>
      <family val="3"/>
      <charset val="128"/>
    </font>
    <font>
      <sz val="14"/>
      <color indexed="8"/>
      <name val="UD デジタル 教科書体 N-R"/>
      <family val="1"/>
      <charset val="128"/>
    </font>
    <font>
      <u/>
      <sz val="10"/>
      <color indexed="8"/>
      <name val="UD デジタル 教科書体 N-R"/>
      <family val="1"/>
      <charset val="128"/>
    </font>
    <font>
      <sz val="10"/>
      <color indexed="8"/>
      <name val="UD デジタル 教科書体 N-R"/>
      <family val="1"/>
      <charset val="128"/>
    </font>
    <font>
      <b/>
      <sz val="12"/>
      <color indexed="13"/>
      <name val="UD デジタル 教科書体 N-R"/>
      <family val="1"/>
      <charset val="128"/>
    </font>
    <font>
      <sz val="12"/>
      <color indexed="8"/>
      <name val="UD デジタル 教科書体 N-R"/>
      <family val="1"/>
      <charset val="128"/>
    </font>
    <font>
      <b/>
      <sz val="12"/>
      <color indexed="8"/>
      <name val="UD デジタル 教科書体 N-R"/>
      <family val="1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UD デジタル 教科書体 N-R"/>
      <family val="1"/>
      <charset val="128"/>
    </font>
    <font>
      <sz val="6"/>
      <name val="ＭＳ Ｐゴシック"/>
      <family val="3"/>
      <charset val="128"/>
    </font>
    <font>
      <b/>
      <sz val="18"/>
      <color theme="1"/>
      <name val="ヒラギノ角ゴ ProN W3"/>
      <family val="3"/>
      <charset val="128"/>
      <scheme val="minor"/>
    </font>
    <font>
      <sz val="16"/>
      <color theme="1"/>
      <name val="ヒラギノ角ゴ ProN W3"/>
      <family val="3"/>
      <charset val="128"/>
      <scheme val="minor"/>
    </font>
    <font>
      <sz val="14"/>
      <color theme="1"/>
      <name val="ヒラギノ角ゴ ProN W3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3" borderId="17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5" fillId="3" borderId="21" xfId="0" applyFont="1" applyFill="1" applyBorder="1">
      <alignment vertical="center"/>
    </xf>
    <xf numFmtId="0" fontId="5" fillId="3" borderId="22" xfId="0" applyFont="1" applyFill="1" applyBorder="1">
      <alignment vertical="center"/>
    </xf>
    <xf numFmtId="49" fontId="5" fillId="3" borderId="23" xfId="0" applyNumberFormat="1" applyFont="1" applyFill="1" applyBorder="1" applyAlignment="1">
      <alignment horizontal="right" vertical="center"/>
    </xf>
    <xf numFmtId="0" fontId="0" fillId="3" borderId="27" xfId="0" applyFill="1" applyBorder="1">
      <alignment vertical="center"/>
    </xf>
    <xf numFmtId="49" fontId="0" fillId="3" borderId="22" xfId="0" applyNumberFormat="1" applyFill="1" applyBorder="1">
      <alignment vertical="center"/>
    </xf>
    <xf numFmtId="0" fontId="0" fillId="3" borderId="22" xfId="0" applyFill="1" applyBorder="1">
      <alignment vertical="center"/>
    </xf>
    <xf numFmtId="49" fontId="7" fillId="3" borderId="28" xfId="0" applyNumberFormat="1" applyFont="1" applyFill="1" applyBorder="1">
      <alignment vertical="center"/>
    </xf>
    <xf numFmtId="49" fontId="7" fillId="3" borderId="29" xfId="0" applyNumberFormat="1" applyFont="1" applyFill="1" applyBorder="1">
      <alignment vertical="center"/>
    </xf>
    <xf numFmtId="0" fontId="7" fillId="3" borderId="29" xfId="0" applyNumberFormat="1" applyFont="1" applyFill="1" applyBorder="1">
      <alignment vertical="center"/>
    </xf>
    <xf numFmtId="0" fontId="5" fillId="3" borderId="29" xfId="0" applyFont="1" applyFill="1" applyBorder="1" applyAlignment="1">
      <alignment horizontal="right" vertical="center"/>
    </xf>
    <xf numFmtId="49" fontId="0" fillId="2" borderId="22" xfId="0" applyNumberFormat="1" applyFill="1" applyBorder="1">
      <alignment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/>
    </xf>
    <xf numFmtId="0" fontId="0" fillId="3" borderId="30" xfId="0" applyFill="1" applyBorder="1">
      <alignment vertical="center"/>
    </xf>
    <xf numFmtId="49" fontId="10" fillId="4" borderId="30" xfId="0" applyNumberFormat="1" applyFont="1" applyFill="1" applyBorder="1" applyAlignment="1">
      <alignment vertical="center" wrapText="1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49" fontId="11" fillId="4" borderId="7" xfId="0" applyNumberFormat="1" applyFont="1" applyFill="1" applyBorder="1" applyAlignment="1">
      <alignment horizontal="right" vertical="center"/>
    </xf>
    <xf numFmtId="49" fontId="11" fillId="4" borderId="7" xfId="0" applyNumberFormat="1" applyFont="1" applyFill="1" applyBorder="1" applyAlignment="1">
      <alignment horizontal="center" vertical="center"/>
    </xf>
    <xf numFmtId="0" fontId="0" fillId="2" borderId="19" xfId="0" applyNumberFormat="1" applyFill="1" applyBorder="1">
      <alignment vertical="center"/>
    </xf>
    <xf numFmtId="0" fontId="0" fillId="3" borderId="22" xfId="0" applyNumberFormat="1" applyFill="1" applyBorder="1">
      <alignment vertical="center"/>
    </xf>
    <xf numFmtId="0" fontId="6" fillId="3" borderId="25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0" fillId="3" borderId="34" xfId="0" applyFill="1" applyBorder="1">
      <alignment vertical="center"/>
    </xf>
    <xf numFmtId="0" fontId="0" fillId="3" borderId="35" xfId="0" applyFill="1" applyBorder="1">
      <alignment vertical="center"/>
    </xf>
    <xf numFmtId="0" fontId="0" fillId="2" borderId="36" xfId="0" applyFill="1" applyBorder="1">
      <alignment vertical="center"/>
    </xf>
    <xf numFmtId="49" fontId="5" fillId="3" borderId="23" xfId="0" applyNumberFormat="1" applyFont="1" applyFill="1" applyBorder="1">
      <alignment vertical="center"/>
    </xf>
    <xf numFmtId="0" fontId="6" fillId="3" borderId="35" xfId="0" applyFont="1" applyFill="1" applyBorder="1" applyAlignment="1">
      <alignment horizontal="left" vertical="center"/>
    </xf>
    <xf numFmtId="0" fontId="6" fillId="3" borderId="35" xfId="0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right" vertical="center"/>
    </xf>
    <xf numFmtId="0" fontId="5" fillId="3" borderId="26" xfId="0" applyNumberFormat="1" applyFont="1" applyFill="1" applyBorder="1" applyAlignment="1">
      <alignment horizontal="right" vertical="center"/>
    </xf>
    <xf numFmtId="0" fontId="6" fillId="3" borderId="7" xfId="0" applyNumberFormat="1" applyFont="1" applyFill="1" applyBorder="1">
      <alignment vertical="center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49" fontId="8" fillId="2" borderId="7" xfId="0" applyNumberFormat="1" applyFont="1" applyFill="1" applyBorder="1" applyAlignment="1" applyProtection="1">
      <alignment horizontal="left" vertical="center"/>
      <protection locked="0"/>
    </xf>
    <xf numFmtId="0" fontId="0" fillId="5" borderId="1" xfId="0" applyFill="1" applyBorder="1">
      <alignment vertical="center"/>
    </xf>
    <xf numFmtId="0" fontId="0" fillId="5" borderId="0" xfId="0" applyNumberFormat="1" applyFill="1">
      <alignment vertical="center"/>
    </xf>
    <xf numFmtId="0" fontId="0" fillId="5" borderId="5" xfId="0" applyFill="1" applyBorder="1">
      <alignment vertical="center"/>
    </xf>
    <xf numFmtId="49" fontId="0" fillId="5" borderId="1" xfId="0" applyNumberFormat="1" applyFill="1" applyBorder="1">
      <alignment vertical="center"/>
    </xf>
    <xf numFmtId="0" fontId="0" fillId="5" borderId="15" xfId="0" applyFill="1" applyBorder="1">
      <alignment vertical="center"/>
    </xf>
    <xf numFmtId="0" fontId="13" fillId="5" borderId="37" xfId="0" applyFont="1" applyFill="1" applyBorder="1">
      <alignment vertical="center"/>
    </xf>
    <xf numFmtId="0" fontId="14" fillId="5" borderId="38" xfId="0" applyFont="1" applyFill="1" applyBorder="1">
      <alignment vertical="center"/>
    </xf>
    <xf numFmtId="0" fontId="13" fillId="5" borderId="39" xfId="0" applyFont="1" applyFill="1" applyBorder="1">
      <alignment vertical="center"/>
    </xf>
    <xf numFmtId="0" fontId="15" fillId="5" borderId="40" xfId="0" applyFont="1" applyFill="1" applyBorder="1">
      <alignment vertical="center"/>
    </xf>
    <xf numFmtId="0" fontId="0" fillId="5" borderId="1" xfId="0" applyNumberFormat="1" applyFill="1" applyBorder="1">
      <alignment vertical="center"/>
    </xf>
    <xf numFmtId="0" fontId="13" fillId="5" borderId="41" xfId="0" applyFont="1" applyFill="1" applyBorder="1">
      <alignment vertical="center"/>
    </xf>
    <xf numFmtId="49" fontId="2" fillId="0" borderId="8" xfId="0" applyNumberFormat="1" applyFont="1" applyFill="1" applyBorder="1" applyProtection="1">
      <alignment vertical="center"/>
      <protection locked="0"/>
    </xf>
    <xf numFmtId="0" fontId="2" fillId="0" borderId="8" xfId="0" applyNumberFormat="1" applyFont="1" applyFill="1" applyBorder="1" applyAlignment="1" applyProtection="1">
      <alignment vertical="center" wrapText="1"/>
      <protection locked="0"/>
    </xf>
    <xf numFmtId="49" fontId="2" fillId="0" borderId="8" xfId="0" applyNumberFormat="1" applyFont="1" applyFill="1" applyBorder="1" applyAlignment="1" applyProtection="1">
      <alignment vertical="center" wrapText="1"/>
      <protection locked="0"/>
    </xf>
    <xf numFmtId="0" fontId="2" fillId="0" borderId="8" xfId="0" applyNumberFormat="1" applyFont="1" applyFill="1" applyBorder="1" applyProtection="1">
      <alignment vertical="center"/>
      <protection locked="0"/>
    </xf>
    <xf numFmtId="49" fontId="3" fillId="0" borderId="8" xfId="0" applyNumberFormat="1" applyFont="1" applyFill="1" applyBorder="1" applyProtection="1">
      <alignment vertical="center"/>
      <protection locked="0"/>
    </xf>
    <xf numFmtId="0" fontId="2" fillId="0" borderId="14" xfId="0" applyFont="1" applyFill="1" applyBorder="1" applyAlignment="1" applyProtection="1">
      <alignment vertical="center" wrapText="1"/>
      <protection locked="0"/>
    </xf>
    <xf numFmtId="0" fontId="0" fillId="6" borderId="20" xfId="0" applyFill="1" applyBorder="1">
      <alignment vertical="center"/>
    </xf>
    <xf numFmtId="0" fontId="0" fillId="6" borderId="0" xfId="0" applyNumberFormat="1" applyFill="1">
      <alignment vertical="center"/>
    </xf>
    <xf numFmtId="0" fontId="0" fillId="6" borderId="32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36" xfId="0" applyFill="1" applyBorder="1">
      <alignment vertical="center"/>
    </xf>
    <xf numFmtId="49" fontId="0" fillId="6" borderId="36" xfId="0" applyNumberFormat="1" applyFill="1" applyBorder="1">
      <alignment vertical="center"/>
    </xf>
    <xf numFmtId="49" fontId="16" fillId="5" borderId="42" xfId="0" applyNumberFormat="1" applyFont="1" applyFill="1" applyBorder="1">
      <alignment vertical="center"/>
    </xf>
    <xf numFmtId="49" fontId="17" fillId="5" borderId="42" xfId="0" applyNumberFormat="1" applyFont="1" applyFill="1" applyBorder="1">
      <alignment vertical="center"/>
    </xf>
    <xf numFmtId="0" fontId="18" fillId="5" borderId="42" xfId="0" applyNumberFormat="1" applyFont="1" applyFill="1" applyBorder="1" applyAlignment="1" applyProtection="1">
      <alignment horizontal="center" vertical="center"/>
      <protection locked="0"/>
    </xf>
    <xf numFmtId="49" fontId="18" fillId="5" borderId="42" xfId="0" applyNumberFormat="1" applyFont="1" applyFill="1" applyBorder="1" applyAlignment="1">
      <alignment horizontal="right" vertical="center"/>
    </xf>
    <xf numFmtId="0" fontId="8" fillId="2" borderId="7" xfId="0" applyFont="1" applyFill="1" applyBorder="1" applyProtection="1">
      <alignment vertical="center"/>
      <protection locked="0"/>
    </xf>
    <xf numFmtId="0" fontId="8" fillId="2" borderId="7" xfId="0" applyNumberFormat="1" applyFont="1" applyFill="1" applyBorder="1" applyAlignment="1" applyProtection="1">
      <alignment horizontal="left" vertical="center"/>
      <protection locked="0"/>
    </xf>
    <xf numFmtId="49" fontId="1" fillId="5" borderId="2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49" fontId="1" fillId="5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49" fontId="1" fillId="5" borderId="6" xfId="0" applyNumberFormat="1" applyFont="1" applyFill="1" applyBorder="1" applyAlignment="1">
      <alignment horizontal="justify" vertical="center"/>
    </xf>
    <xf numFmtId="0" fontId="1" fillId="5" borderId="7" xfId="0" applyFont="1" applyFill="1" applyBorder="1" applyAlignment="1">
      <alignment horizontal="justify" vertical="center"/>
    </xf>
    <xf numFmtId="49" fontId="1" fillId="5" borderId="12" xfId="0" applyNumberFormat="1" applyFont="1" applyFill="1" applyBorder="1" applyAlignment="1">
      <alignment horizontal="justify" vertical="center"/>
    </xf>
    <xf numFmtId="0" fontId="1" fillId="5" borderId="13" xfId="0" applyFont="1" applyFill="1" applyBorder="1" applyAlignment="1">
      <alignment horizontal="justify" vertical="center"/>
    </xf>
    <xf numFmtId="49" fontId="1" fillId="5" borderId="9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justify" vertical="center"/>
    </xf>
    <xf numFmtId="0" fontId="1" fillId="5" borderId="10" xfId="0" applyFont="1" applyFill="1" applyBorder="1" applyAlignment="1">
      <alignment horizontal="justify" vertical="center"/>
    </xf>
    <xf numFmtId="0" fontId="1" fillId="5" borderId="11" xfId="0" applyFont="1" applyFill="1" applyBorder="1" applyAlignment="1">
      <alignment horizontal="justify" vertical="center"/>
    </xf>
    <xf numFmtId="49" fontId="4" fillId="3" borderId="16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49" fontId="11" fillId="3" borderId="33" xfId="0" applyNumberFormat="1" applyFont="1" applyFill="1" applyBorder="1" applyAlignment="1">
      <alignment horizontal="left" vertical="center"/>
    </xf>
    <xf numFmtId="49" fontId="11" fillId="3" borderId="25" xfId="0" applyNumberFormat="1" applyFont="1" applyFill="1" applyBorder="1" applyAlignment="1">
      <alignment horizontal="left" vertical="center"/>
    </xf>
    <xf numFmtId="0" fontId="6" fillId="3" borderId="24" xfId="0" applyNumberFormat="1" applyFont="1" applyFill="1" applyBorder="1" applyAlignment="1">
      <alignment horizontal="center" vertical="center"/>
    </xf>
    <xf numFmtId="0" fontId="6" fillId="3" borderId="25" xfId="0" applyNumberFormat="1" applyFont="1" applyFill="1" applyBorder="1" applyAlignment="1">
      <alignment horizontal="center" vertical="center"/>
    </xf>
    <xf numFmtId="0" fontId="6" fillId="3" borderId="26" xfId="0" applyNumberFormat="1" applyFont="1" applyFill="1" applyBorder="1" applyAlignment="1">
      <alignment horizontal="center" vertical="center"/>
    </xf>
    <xf numFmtId="0" fontId="4" fillId="3" borderId="17" xfId="0" applyNumberFormat="1" applyFont="1" applyFill="1" applyBorder="1" applyAlignment="1">
      <alignment horizontal="center" vertical="center"/>
    </xf>
    <xf numFmtId="0" fontId="4" fillId="3" borderId="18" xfId="0" applyNumberFormat="1" applyFont="1" applyFill="1" applyBorder="1" applyAlignment="1">
      <alignment horizontal="center" vertical="center"/>
    </xf>
    <xf numFmtId="49" fontId="11" fillId="3" borderId="34" xfId="0" applyNumberFormat="1" applyFont="1" applyFill="1" applyBorder="1" applyAlignment="1">
      <alignment horizontal="left" vertical="center"/>
    </xf>
    <xf numFmtId="49" fontId="11" fillId="3" borderId="3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E5DFEC"/>
      <rgbColor rgb="FF0070C0"/>
      <rgbColor rgb="FFDBE5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112yukina198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workbookViewId="0">
      <selection activeCell="D15" sqref="D15"/>
    </sheetView>
  </sheetViews>
  <sheetFormatPr defaultColWidth="8.75" defaultRowHeight="17.25" customHeight="1"/>
  <cols>
    <col min="1" max="1" width="5.125" style="44" customWidth="1"/>
    <col min="2" max="3" width="5.625" style="44" customWidth="1"/>
    <col min="4" max="4" width="39.25" style="44" customWidth="1"/>
    <col min="5" max="5" width="2.625" style="44" customWidth="1"/>
    <col min="6" max="16" width="8.75" style="44" hidden="1" customWidth="1"/>
    <col min="17" max="17" width="31.125" style="44" customWidth="1"/>
    <col min="18" max="18" width="8.75" style="44" customWidth="1"/>
    <col min="19" max="16384" width="8.75" style="44"/>
  </cols>
  <sheetData>
    <row r="1" spans="1:17" ht="18" customHeight="1" thickBot="1">
      <c r="A1" s="69" t="s">
        <v>0</v>
      </c>
      <c r="B1" s="68">
        <v>11</v>
      </c>
      <c r="C1" s="67" t="s">
        <v>1</v>
      </c>
      <c r="D1" s="66" t="s">
        <v>2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0.45" customHeight="1">
      <c r="A2" s="72" t="s">
        <v>3</v>
      </c>
      <c r="B2" s="73"/>
      <c r="C2" s="73"/>
      <c r="D2" s="85"/>
      <c r="E2" s="45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0.100000000000001" customHeight="1">
      <c r="A3" s="78" t="s">
        <v>4</v>
      </c>
      <c r="B3" s="79"/>
      <c r="C3" s="79"/>
      <c r="D3" s="54"/>
      <c r="E3" s="45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6" t="s">
        <v>5</v>
      </c>
    </row>
    <row r="4" spans="1:17" ht="20.100000000000001" customHeight="1">
      <c r="A4" s="78" t="s">
        <v>6</v>
      </c>
      <c r="B4" s="79"/>
      <c r="C4" s="79"/>
      <c r="D4" s="54"/>
      <c r="E4" s="45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6" t="s">
        <v>7</v>
      </c>
    </row>
    <row r="5" spans="1:17" ht="20.100000000000001" customHeight="1">
      <c r="A5" s="78" t="s">
        <v>8</v>
      </c>
      <c r="B5" s="79"/>
      <c r="C5" s="79"/>
      <c r="D5" s="54"/>
      <c r="E5" s="45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20.100000000000001" customHeight="1">
      <c r="A6" s="86" t="s">
        <v>9</v>
      </c>
      <c r="B6" s="87"/>
      <c r="C6" s="88"/>
      <c r="D6" s="54"/>
      <c r="E6" s="45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20.100000000000001" customHeight="1">
      <c r="A7" s="86" t="s">
        <v>10</v>
      </c>
      <c r="B7" s="87"/>
      <c r="C7" s="88"/>
      <c r="D7" s="54"/>
      <c r="E7" s="45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ht="20.100000000000001" customHeight="1">
      <c r="A8" s="78" t="s">
        <v>11</v>
      </c>
      <c r="B8" s="79"/>
      <c r="C8" s="79"/>
      <c r="D8" s="55"/>
      <c r="E8" s="45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39.950000000000003" customHeight="1">
      <c r="A9" s="78" t="s">
        <v>12</v>
      </c>
      <c r="B9" s="79"/>
      <c r="C9" s="79"/>
      <c r="D9" s="56"/>
      <c r="E9" s="45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20.100000000000001" customHeight="1">
      <c r="A10" s="78" t="s">
        <v>13</v>
      </c>
      <c r="B10" s="79"/>
      <c r="C10" s="79"/>
      <c r="D10" s="57"/>
      <c r="E10" s="45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20.100000000000001" customHeight="1">
      <c r="A11" s="78" t="s">
        <v>14</v>
      </c>
      <c r="B11" s="79"/>
      <c r="C11" s="79"/>
      <c r="D11" s="58"/>
      <c r="E11" s="45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spans="1:17" ht="60" customHeight="1">
      <c r="A12" s="80" t="s">
        <v>15</v>
      </c>
      <c r="B12" s="81"/>
      <c r="C12" s="81"/>
      <c r="D12" s="59"/>
      <c r="E12" s="45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8" customHeight="1">
      <c r="A13" s="47"/>
      <c r="B13" s="47"/>
      <c r="C13" s="47"/>
      <c r="D13" s="47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17" ht="21" customHeight="1">
      <c r="A14" s="72" t="s">
        <v>16</v>
      </c>
      <c r="B14" s="73"/>
      <c r="C14" s="73"/>
      <c r="D14" s="48">
        <f>+低学年シングルス男子!C3</f>
        <v>0</v>
      </c>
      <c r="E14" s="45"/>
      <c r="F14" s="46" t="s">
        <v>17</v>
      </c>
      <c r="G14" s="46" t="s">
        <v>4</v>
      </c>
      <c r="H14" s="46" t="s">
        <v>18</v>
      </c>
      <c r="I14" s="46" t="s">
        <v>8</v>
      </c>
      <c r="J14" s="46" t="s">
        <v>9</v>
      </c>
      <c r="K14" s="46" t="s">
        <v>10</v>
      </c>
      <c r="L14" s="46" t="s">
        <v>11</v>
      </c>
      <c r="M14" s="46" t="s">
        <v>12</v>
      </c>
      <c r="N14" s="46" t="s">
        <v>13</v>
      </c>
      <c r="O14" s="46" t="s">
        <v>14</v>
      </c>
      <c r="P14" s="46" t="s">
        <v>15</v>
      </c>
      <c r="Q14" s="43"/>
    </row>
    <row r="15" spans="1:17" ht="18.75" customHeight="1">
      <c r="A15" s="82" t="s">
        <v>19</v>
      </c>
      <c r="B15" s="83"/>
      <c r="C15" s="84"/>
      <c r="D15" s="49">
        <f>+低学年シングルス男子!R5</f>
        <v>0</v>
      </c>
      <c r="E15" s="45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17" ht="18.75" customHeight="1">
      <c r="A16" s="82" t="s">
        <v>20</v>
      </c>
      <c r="B16" s="83"/>
      <c r="C16" s="84"/>
      <c r="D16" s="49">
        <f>+低学年シングルス男子!R15</f>
        <v>0</v>
      </c>
      <c r="E16" s="45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8.75" customHeight="1">
      <c r="A17" s="82" t="s">
        <v>21</v>
      </c>
      <c r="B17" s="83"/>
      <c r="C17" s="84"/>
      <c r="D17" s="49">
        <f>+低学年シングルス男子!R25</f>
        <v>0</v>
      </c>
      <c r="E17" s="45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ht="21" customHeight="1">
      <c r="A18" s="74" t="s">
        <v>22</v>
      </c>
      <c r="B18" s="75"/>
      <c r="C18" s="75"/>
      <c r="D18" s="50">
        <f>+低学年シングルス女子!C3</f>
        <v>0</v>
      </c>
      <c r="E18" s="45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17" ht="18.75" customHeight="1">
      <c r="A19" s="82" t="s">
        <v>23</v>
      </c>
      <c r="B19" s="83"/>
      <c r="C19" s="84"/>
      <c r="D19" s="49">
        <f>+低学年シングルス女子!R5</f>
        <v>0</v>
      </c>
      <c r="E19" s="45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</row>
    <row r="20" spans="1:17" ht="18.75" customHeight="1">
      <c r="A20" s="82" t="s">
        <v>24</v>
      </c>
      <c r="B20" s="83"/>
      <c r="C20" s="84"/>
      <c r="D20" s="49">
        <f>+低学年シングルス女子!R15</f>
        <v>0</v>
      </c>
      <c r="E20" s="45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</row>
    <row r="21" spans="1:17" ht="20.100000000000001" customHeight="1">
      <c r="A21" s="82" t="s">
        <v>25</v>
      </c>
      <c r="B21" s="83"/>
      <c r="C21" s="84"/>
      <c r="D21" s="51">
        <f>+低学年シングルス女子!R25</f>
        <v>0</v>
      </c>
      <c r="E21" s="45"/>
      <c r="F21" s="46" t="str">
        <f>A1&amp;B1&amp;C1&amp;D1</f>
        <v>第11回関東ていがくねんオープン茨城大会</v>
      </c>
      <c r="G21" s="46" t="str">
        <f>IF(D3="","",D3)</f>
        <v/>
      </c>
      <c r="H21" s="46" t="str">
        <f>IF(D4="","",D4)</f>
        <v/>
      </c>
      <c r="I21" s="46" t="str">
        <f>IF(D5="","",D5)</f>
        <v/>
      </c>
      <c r="J21" s="46" t="str">
        <f>IF(D6="","",D6)</f>
        <v/>
      </c>
      <c r="K21" s="46" t="str">
        <f>IF(D7="","",D7)</f>
        <v/>
      </c>
      <c r="L21" s="52" t="str">
        <f>IF(D8="","",D8)</f>
        <v/>
      </c>
      <c r="M21" s="46" t="str">
        <f>IF(D9="","",D9)</f>
        <v/>
      </c>
      <c r="N21" s="52" t="str">
        <f>IF(D10="","",D10)</f>
        <v/>
      </c>
      <c r="O21" s="46" t="str">
        <f>IF(D11="","",D11)</f>
        <v/>
      </c>
      <c r="P21" s="46" t="str">
        <f>IF(D12="","",D12)</f>
        <v/>
      </c>
      <c r="Q21" s="43"/>
    </row>
    <row r="22" spans="1:17" ht="21.75" customHeight="1">
      <c r="A22" s="76" t="s">
        <v>26</v>
      </c>
      <c r="B22" s="77"/>
      <c r="C22" s="77"/>
      <c r="D22" s="53">
        <f>+D15+D16+D17+D19+D20+D21</f>
        <v>0</v>
      </c>
      <c r="E22" s="45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</row>
  </sheetData>
  <mergeCells count="20">
    <mergeCell ref="A9:C9"/>
    <mergeCell ref="A10:C10"/>
    <mergeCell ref="A2:D2"/>
    <mergeCell ref="A6:C6"/>
    <mergeCell ref="A7:C7"/>
    <mergeCell ref="A4:C4"/>
    <mergeCell ref="A8:C8"/>
    <mergeCell ref="A3:C3"/>
    <mergeCell ref="A5:C5"/>
    <mergeCell ref="A14:C14"/>
    <mergeCell ref="A18:C18"/>
    <mergeCell ref="A22:C22"/>
    <mergeCell ref="A11:C11"/>
    <mergeCell ref="A12:C12"/>
    <mergeCell ref="A15:C15"/>
    <mergeCell ref="A16:C16"/>
    <mergeCell ref="A17:C17"/>
    <mergeCell ref="A19:C19"/>
    <mergeCell ref="A20:C20"/>
    <mergeCell ref="A21:C21"/>
  </mergeCells>
  <phoneticPr fontId="12"/>
  <hyperlinks>
    <hyperlink ref="O21" r:id="rId1" display="0112yukina1987@gmail.com" xr:uid="{00000000-0004-0000-0000-000001000000}"/>
  </hyperlinks>
  <pageMargins left="0.70866141732283472" right="0.70866141732283472" top="0.49" bottom="0.47" header="0.2" footer="0.2"/>
  <pageSetup scale="150" orientation="portrait" horizontalDpi="4294967293" r:id="rId2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8"/>
  <sheetViews>
    <sheetView showGridLines="0" workbookViewId="0">
      <selection activeCell="H3" sqref="H3"/>
    </sheetView>
  </sheetViews>
  <sheetFormatPr defaultColWidth="8.75" defaultRowHeight="13.5" customHeight="1"/>
  <cols>
    <col min="1" max="1" width="13" style="1" customWidth="1"/>
    <col min="2" max="2" width="5.625" style="61" customWidth="1"/>
    <col min="3" max="3" width="16.625" style="61" customWidth="1"/>
    <col min="4" max="4" width="11.5" style="61" customWidth="1"/>
    <col min="5" max="6" width="13.875" style="61" customWidth="1"/>
    <col min="7" max="7" width="11.625" style="61" customWidth="1"/>
    <col min="8" max="8" width="13.875" style="61" customWidth="1"/>
    <col min="9" max="9" width="2.625" style="61" customWidth="1"/>
    <col min="10" max="11" width="7.125" style="61" hidden="1" customWidth="1"/>
    <col min="12" max="12" width="5" style="61" hidden="1" customWidth="1"/>
    <col min="13" max="13" width="3.375" style="61" hidden="1" customWidth="1"/>
    <col min="14" max="16" width="8.25" style="61" hidden="1" customWidth="1"/>
    <col min="17" max="17" width="3.5" style="61" hidden="1" customWidth="1"/>
    <col min="18" max="18" width="2.5" style="61" hidden="1" customWidth="1"/>
    <col min="19" max="19" width="8.75" style="61" hidden="1" customWidth="1"/>
    <col min="20" max="20" width="8.75" style="61" customWidth="1"/>
    <col min="21" max="16384" width="8.75" style="61"/>
  </cols>
  <sheetData>
    <row r="1" spans="1:19" ht="18.75" customHeight="1">
      <c r="A1" s="89" t="s">
        <v>74</v>
      </c>
      <c r="B1" s="90"/>
      <c r="C1" s="90"/>
      <c r="D1" s="90"/>
      <c r="E1" s="90"/>
      <c r="F1" s="91"/>
      <c r="G1" s="91"/>
      <c r="H1" s="91"/>
      <c r="I1" s="3"/>
      <c r="J1" s="3"/>
      <c r="K1" s="3"/>
      <c r="L1" s="3"/>
      <c r="M1" s="3"/>
      <c r="N1" s="3"/>
      <c r="O1" s="3"/>
      <c r="P1" s="3"/>
      <c r="Q1" s="4"/>
      <c r="R1" s="4"/>
      <c r="S1" s="60"/>
    </row>
    <row r="2" spans="1:19" ht="13.5" customHeight="1">
      <c r="A2" s="6"/>
      <c r="B2" s="7"/>
      <c r="C2" s="7"/>
      <c r="D2" s="7"/>
      <c r="E2" s="8" t="s">
        <v>27</v>
      </c>
      <c r="F2" s="94" t="str">
        <f>+IF(チーム情報!D4="","",チーム情報!D4)</f>
        <v/>
      </c>
      <c r="G2" s="95"/>
      <c r="H2" s="96"/>
      <c r="I2" s="9"/>
      <c r="J2" s="10" t="s">
        <v>9</v>
      </c>
      <c r="K2" s="10" t="s">
        <v>9</v>
      </c>
      <c r="L2" s="11"/>
      <c r="M2" s="11"/>
      <c r="N2" s="11"/>
      <c r="O2" s="11"/>
      <c r="P2" s="11"/>
      <c r="Q2" s="4"/>
      <c r="R2" s="4"/>
      <c r="S2" s="60"/>
    </row>
    <row r="3" spans="1:19" ht="15.75" customHeight="1">
      <c r="A3" s="12" t="s">
        <v>28</v>
      </c>
      <c r="B3" s="13" t="s">
        <v>29</v>
      </c>
      <c r="C3" s="14">
        <f>COUNTA(C5:C34)</f>
        <v>0</v>
      </c>
      <c r="D3" s="15"/>
      <c r="E3" s="15"/>
      <c r="F3" s="37"/>
      <c r="G3" s="38" t="s">
        <v>30</v>
      </c>
      <c r="H3" s="39" t="str">
        <f>+IF(チーム情報!D5="","",チーム情報!D5)</f>
        <v/>
      </c>
      <c r="I3" s="9"/>
      <c r="J3" s="11" t="str">
        <f>+IF(チーム情報!D6="","",チーム情報!D6)</f>
        <v/>
      </c>
      <c r="K3" s="16" t="str">
        <f>IF(J3="","",J3)</f>
        <v/>
      </c>
      <c r="L3" s="11"/>
      <c r="M3" s="11"/>
      <c r="N3" s="11"/>
      <c r="O3" s="11"/>
      <c r="P3" s="11"/>
      <c r="Q3" s="4"/>
      <c r="R3" s="4"/>
      <c r="S3" s="60"/>
    </row>
    <row r="4" spans="1:19" ht="38.25" customHeight="1">
      <c r="A4" s="17" t="s">
        <v>31</v>
      </c>
      <c r="B4" s="18" t="s">
        <v>32</v>
      </c>
      <c r="C4" s="19" t="s">
        <v>33</v>
      </c>
      <c r="D4" s="17" t="s">
        <v>34</v>
      </c>
      <c r="E4" s="17" t="s">
        <v>35</v>
      </c>
      <c r="F4" s="17" t="s">
        <v>36</v>
      </c>
      <c r="G4" s="17" t="s">
        <v>37</v>
      </c>
      <c r="H4" s="17" t="s">
        <v>38</v>
      </c>
      <c r="I4" s="20"/>
      <c r="J4" s="21" t="s">
        <v>39</v>
      </c>
      <c r="K4" s="21" t="s">
        <v>40</v>
      </c>
      <c r="L4" s="21" t="s">
        <v>41</v>
      </c>
      <c r="M4" s="21" t="s">
        <v>42</v>
      </c>
      <c r="N4" s="21" t="s">
        <v>43</v>
      </c>
      <c r="O4" s="21" t="s">
        <v>34</v>
      </c>
      <c r="P4" s="21" t="s">
        <v>44</v>
      </c>
      <c r="Q4" s="22"/>
      <c r="R4" s="22"/>
      <c r="S4" s="62"/>
    </row>
    <row r="5" spans="1:19" ht="21.95" customHeight="1">
      <c r="A5" s="24" t="s">
        <v>45</v>
      </c>
      <c r="B5" s="25" t="s">
        <v>46</v>
      </c>
      <c r="C5" s="40"/>
      <c r="D5" s="40"/>
      <c r="E5" s="40"/>
      <c r="F5" s="40"/>
      <c r="G5" s="40"/>
      <c r="H5" s="41"/>
      <c r="I5" s="9"/>
      <c r="J5" s="10" t="str">
        <f t="shared" ref="J5:J34" si="0">IF(C5="","",B5)</f>
        <v/>
      </c>
      <c r="K5" s="10" t="str">
        <f t="shared" ref="K5:K34" si="1">IF(C5="","",C5)</f>
        <v/>
      </c>
      <c r="L5" s="10" t="str">
        <f t="shared" ref="L5:L34" si="2">IF(C5="","",$F$2)</f>
        <v/>
      </c>
      <c r="M5" s="10" t="str">
        <f t="shared" ref="M5:M34" si="3">IF($K$3="","","["&amp;$K$3&amp;"]")</f>
        <v/>
      </c>
      <c r="N5" s="10" t="str">
        <f t="shared" ref="N5:N34" si="4">IF(C5="","",-1)</f>
        <v/>
      </c>
      <c r="O5" s="10" t="str">
        <f t="shared" ref="O5:O34" si="5">IF(D5="","",D5)</f>
        <v/>
      </c>
      <c r="P5" s="10" t="str">
        <f t="shared" ref="P5:P34" si="6">IF(C5="","",J5&amp;","&amp;K5&amp;","&amp;L5&amp;M5&amp;","&amp;N5&amp;","&amp;O5&amp;",,")</f>
        <v/>
      </c>
      <c r="Q5" s="26">
        <v>1</v>
      </c>
      <c r="R5" s="26">
        <f>COUNTA(C5:C14)</f>
        <v>0</v>
      </c>
      <c r="S5" s="60"/>
    </row>
    <row r="6" spans="1:19" ht="21.95" customHeight="1">
      <c r="A6" s="24" t="s">
        <v>47</v>
      </c>
      <c r="B6" s="25" t="s">
        <v>46</v>
      </c>
      <c r="C6" s="40"/>
      <c r="D6" s="40"/>
      <c r="E6" s="40"/>
      <c r="F6" s="40"/>
      <c r="G6" s="40"/>
      <c r="H6" s="70"/>
      <c r="I6" s="9"/>
      <c r="J6" s="10" t="str">
        <f t="shared" si="0"/>
        <v/>
      </c>
      <c r="K6" s="10" t="str">
        <f t="shared" si="1"/>
        <v/>
      </c>
      <c r="L6" s="10" t="str">
        <f t="shared" si="2"/>
        <v/>
      </c>
      <c r="M6" s="10" t="str">
        <f t="shared" si="3"/>
        <v/>
      </c>
      <c r="N6" s="10" t="str">
        <f t="shared" si="4"/>
        <v/>
      </c>
      <c r="O6" s="10" t="str">
        <f t="shared" si="5"/>
        <v/>
      </c>
      <c r="P6" s="10" t="str">
        <f t="shared" si="6"/>
        <v/>
      </c>
      <c r="Q6" s="26">
        <v>2</v>
      </c>
      <c r="R6" s="4"/>
      <c r="S6" s="60"/>
    </row>
    <row r="7" spans="1:19" ht="21.95" customHeight="1">
      <c r="A7" s="24" t="s">
        <v>48</v>
      </c>
      <c r="B7" s="25" t="s">
        <v>46</v>
      </c>
      <c r="C7" s="40"/>
      <c r="D7" s="40"/>
      <c r="E7" s="40"/>
      <c r="F7" s="40"/>
      <c r="G7" s="40"/>
      <c r="H7" s="70"/>
      <c r="I7" s="9"/>
      <c r="J7" s="10" t="str">
        <f t="shared" si="0"/>
        <v/>
      </c>
      <c r="K7" s="10" t="str">
        <f t="shared" si="1"/>
        <v/>
      </c>
      <c r="L7" s="10" t="str">
        <f t="shared" si="2"/>
        <v/>
      </c>
      <c r="M7" s="10" t="str">
        <f t="shared" si="3"/>
        <v/>
      </c>
      <c r="N7" s="10" t="str">
        <f t="shared" si="4"/>
        <v/>
      </c>
      <c r="O7" s="10" t="str">
        <f t="shared" si="5"/>
        <v/>
      </c>
      <c r="P7" s="10" t="str">
        <f t="shared" si="6"/>
        <v/>
      </c>
      <c r="Q7" s="26">
        <v>3</v>
      </c>
      <c r="R7" s="4"/>
      <c r="S7" s="60"/>
    </row>
    <row r="8" spans="1:19" ht="21.95" customHeight="1">
      <c r="A8" s="24" t="s">
        <v>49</v>
      </c>
      <c r="B8" s="25" t="s">
        <v>46</v>
      </c>
      <c r="C8" s="40"/>
      <c r="D8" s="40"/>
      <c r="E8" s="40"/>
      <c r="F8" s="40"/>
      <c r="G8" s="40"/>
      <c r="H8" s="70"/>
      <c r="I8" s="9"/>
      <c r="J8" s="10" t="str">
        <f t="shared" si="0"/>
        <v/>
      </c>
      <c r="K8" s="10" t="str">
        <f t="shared" si="1"/>
        <v/>
      </c>
      <c r="L8" s="10" t="str">
        <f t="shared" si="2"/>
        <v/>
      </c>
      <c r="M8" s="10" t="str">
        <f t="shared" si="3"/>
        <v/>
      </c>
      <c r="N8" s="10" t="str">
        <f t="shared" si="4"/>
        <v/>
      </c>
      <c r="O8" s="10" t="str">
        <f t="shared" si="5"/>
        <v/>
      </c>
      <c r="P8" s="10" t="str">
        <f t="shared" si="6"/>
        <v/>
      </c>
      <c r="Q8" s="26">
        <v>4</v>
      </c>
      <c r="R8" s="4"/>
      <c r="S8" s="60"/>
    </row>
    <row r="9" spans="1:19" ht="21.95" customHeight="1">
      <c r="A9" s="24" t="s">
        <v>50</v>
      </c>
      <c r="B9" s="25" t="s">
        <v>46</v>
      </c>
      <c r="C9" s="40"/>
      <c r="D9" s="40"/>
      <c r="E9" s="40"/>
      <c r="F9" s="40"/>
      <c r="G9" s="40"/>
      <c r="H9" s="70"/>
      <c r="I9" s="9"/>
      <c r="J9" s="10" t="str">
        <f t="shared" si="0"/>
        <v/>
      </c>
      <c r="K9" s="10" t="str">
        <f t="shared" si="1"/>
        <v/>
      </c>
      <c r="L9" s="10" t="str">
        <f t="shared" si="2"/>
        <v/>
      </c>
      <c r="M9" s="10" t="str">
        <f t="shared" si="3"/>
        <v/>
      </c>
      <c r="N9" s="10" t="str">
        <f t="shared" si="4"/>
        <v/>
      </c>
      <c r="O9" s="10" t="str">
        <f t="shared" si="5"/>
        <v/>
      </c>
      <c r="P9" s="10" t="str">
        <f t="shared" si="6"/>
        <v/>
      </c>
      <c r="Q9" s="26">
        <v>5</v>
      </c>
      <c r="R9" s="4"/>
      <c r="S9" s="60"/>
    </row>
    <row r="10" spans="1:19" ht="21.95" customHeight="1">
      <c r="A10" s="24" t="s">
        <v>51</v>
      </c>
      <c r="B10" s="25" t="s">
        <v>46</v>
      </c>
      <c r="C10" s="40"/>
      <c r="D10" s="40"/>
      <c r="E10" s="40"/>
      <c r="F10" s="40"/>
      <c r="G10" s="40"/>
      <c r="H10" s="70"/>
      <c r="I10" s="9"/>
      <c r="J10" s="10" t="str">
        <f t="shared" si="0"/>
        <v/>
      </c>
      <c r="K10" s="10" t="str">
        <f t="shared" si="1"/>
        <v/>
      </c>
      <c r="L10" s="10" t="str">
        <f t="shared" si="2"/>
        <v/>
      </c>
      <c r="M10" s="10" t="str">
        <f t="shared" si="3"/>
        <v/>
      </c>
      <c r="N10" s="10" t="str">
        <f t="shared" si="4"/>
        <v/>
      </c>
      <c r="O10" s="10" t="str">
        <f t="shared" si="5"/>
        <v/>
      </c>
      <c r="P10" s="10" t="str">
        <f t="shared" si="6"/>
        <v/>
      </c>
      <c r="Q10" s="26">
        <v>6</v>
      </c>
      <c r="R10" s="4"/>
      <c r="S10" s="60"/>
    </row>
    <row r="11" spans="1:19" ht="21.95" customHeight="1">
      <c r="A11" s="24" t="s">
        <v>52</v>
      </c>
      <c r="B11" s="25" t="s">
        <v>46</v>
      </c>
      <c r="C11" s="40"/>
      <c r="D11" s="40"/>
      <c r="E11" s="40"/>
      <c r="F11" s="40"/>
      <c r="G11" s="40"/>
      <c r="H11" s="70"/>
      <c r="I11" s="9"/>
      <c r="J11" s="10" t="str">
        <f t="shared" si="0"/>
        <v/>
      </c>
      <c r="K11" s="10" t="str">
        <f t="shared" si="1"/>
        <v/>
      </c>
      <c r="L11" s="10" t="str">
        <f t="shared" si="2"/>
        <v/>
      </c>
      <c r="M11" s="10" t="str">
        <f t="shared" si="3"/>
        <v/>
      </c>
      <c r="N11" s="10" t="str">
        <f t="shared" si="4"/>
        <v/>
      </c>
      <c r="O11" s="10" t="str">
        <f t="shared" si="5"/>
        <v/>
      </c>
      <c r="P11" s="10" t="str">
        <f t="shared" si="6"/>
        <v/>
      </c>
      <c r="Q11" s="26">
        <v>7</v>
      </c>
      <c r="R11" s="4"/>
      <c r="S11" s="60"/>
    </row>
    <row r="12" spans="1:19" ht="21.95" customHeight="1">
      <c r="A12" s="24" t="s">
        <v>53</v>
      </c>
      <c r="B12" s="25" t="s">
        <v>46</v>
      </c>
      <c r="C12" s="40"/>
      <c r="D12" s="40"/>
      <c r="E12" s="40"/>
      <c r="F12" s="40"/>
      <c r="G12" s="40"/>
      <c r="H12" s="70"/>
      <c r="I12" s="9"/>
      <c r="J12" s="10" t="str">
        <f t="shared" si="0"/>
        <v/>
      </c>
      <c r="K12" s="10" t="str">
        <f t="shared" si="1"/>
        <v/>
      </c>
      <c r="L12" s="10" t="str">
        <f t="shared" si="2"/>
        <v/>
      </c>
      <c r="M12" s="10" t="str">
        <f t="shared" si="3"/>
        <v/>
      </c>
      <c r="N12" s="10" t="str">
        <f t="shared" si="4"/>
        <v/>
      </c>
      <c r="O12" s="10" t="str">
        <f t="shared" si="5"/>
        <v/>
      </c>
      <c r="P12" s="10" t="str">
        <f t="shared" si="6"/>
        <v/>
      </c>
      <c r="Q12" s="26">
        <v>8</v>
      </c>
      <c r="R12" s="4"/>
      <c r="S12" s="60"/>
    </row>
    <row r="13" spans="1:19" ht="21.95" customHeight="1">
      <c r="A13" s="24" t="s">
        <v>54</v>
      </c>
      <c r="B13" s="25" t="s">
        <v>46</v>
      </c>
      <c r="C13" s="40"/>
      <c r="D13" s="40"/>
      <c r="E13" s="40"/>
      <c r="F13" s="40"/>
      <c r="G13" s="40"/>
      <c r="H13" s="70"/>
      <c r="I13" s="9"/>
      <c r="J13" s="10" t="str">
        <f t="shared" si="0"/>
        <v/>
      </c>
      <c r="K13" s="10" t="str">
        <f t="shared" si="1"/>
        <v/>
      </c>
      <c r="L13" s="10" t="str">
        <f t="shared" si="2"/>
        <v/>
      </c>
      <c r="M13" s="10" t="str">
        <f t="shared" si="3"/>
        <v/>
      </c>
      <c r="N13" s="10" t="str">
        <f t="shared" si="4"/>
        <v/>
      </c>
      <c r="O13" s="10" t="str">
        <f t="shared" si="5"/>
        <v/>
      </c>
      <c r="P13" s="10" t="str">
        <f t="shared" si="6"/>
        <v/>
      </c>
      <c r="Q13" s="26">
        <v>9</v>
      </c>
      <c r="R13" s="4"/>
      <c r="S13" s="60"/>
    </row>
    <row r="14" spans="1:19" ht="21.95" customHeight="1">
      <c r="A14" s="24" t="s">
        <v>55</v>
      </c>
      <c r="B14" s="25" t="s">
        <v>46</v>
      </c>
      <c r="C14" s="40"/>
      <c r="D14" s="40"/>
      <c r="E14" s="40"/>
      <c r="F14" s="40"/>
      <c r="G14" s="40"/>
      <c r="H14" s="70"/>
      <c r="I14" s="9"/>
      <c r="J14" s="10" t="str">
        <f t="shared" si="0"/>
        <v/>
      </c>
      <c r="K14" s="10" t="str">
        <f t="shared" si="1"/>
        <v/>
      </c>
      <c r="L14" s="10" t="str">
        <f t="shared" si="2"/>
        <v/>
      </c>
      <c r="M14" s="10" t="str">
        <f t="shared" si="3"/>
        <v/>
      </c>
      <c r="N14" s="10" t="str">
        <f t="shared" si="4"/>
        <v/>
      </c>
      <c r="O14" s="10" t="str">
        <f t="shared" si="5"/>
        <v/>
      </c>
      <c r="P14" s="10" t="str">
        <f t="shared" si="6"/>
        <v/>
      </c>
      <c r="Q14" s="26">
        <v>10</v>
      </c>
      <c r="R14" s="4"/>
      <c r="S14" s="60"/>
    </row>
    <row r="15" spans="1:19" ht="21.95" customHeight="1">
      <c r="A15" s="24" t="s">
        <v>56</v>
      </c>
      <c r="B15" s="25" t="s">
        <v>57</v>
      </c>
      <c r="C15" s="42"/>
      <c r="D15" s="42"/>
      <c r="E15" s="71"/>
      <c r="F15" s="42"/>
      <c r="G15" s="42"/>
      <c r="H15" s="70"/>
      <c r="I15" s="9"/>
      <c r="J15" s="10" t="str">
        <f t="shared" si="0"/>
        <v/>
      </c>
      <c r="K15" s="10" t="str">
        <f t="shared" si="1"/>
        <v/>
      </c>
      <c r="L15" s="10" t="str">
        <f t="shared" si="2"/>
        <v/>
      </c>
      <c r="M15" s="10" t="str">
        <f t="shared" si="3"/>
        <v/>
      </c>
      <c r="N15" s="27" t="str">
        <f t="shared" si="4"/>
        <v/>
      </c>
      <c r="O15" s="10" t="str">
        <f t="shared" si="5"/>
        <v/>
      </c>
      <c r="P15" s="10" t="str">
        <f t="shared" si="6"/>
        <v/>
      </c>
      <c r="Q15" s="26">
        <v>1</v>
      </c>
      <c r="R15" s="26">
        <f>COUNTA(C15:C24)</f>
        <v>0</v>
      </c>
      <c r="S15" s="60"/>
    </row>
    <row r="16" spans="1:19" ht="21.95" customHeight="1">
      <c r="A16" s="24" t="s">
        <v>47</v>
      </c>
      <c r="B16" s="25" t="s">
        <v>57</v>
      </c>
      <c r="C16" s="40"/>
      <c r="D16" s="40"/>
      <c r="E16" s="40"/>
      <c r="F16" s="40"/>
      <c r="G16" s="40"/>
      <c r="H16" s="70"/>
      <c r="I16" s="9"/>
      <c r="J16" s="10" t="str">
        <f t="shared" si="0"/>
        <v/>
      </c>
      <c r="K16" s="10" t="str">
        <f t="shared" si="1"/>
        <v/>
      </c>
      <c r="L16" s="10" t="str">
        <f t="shared" si="2"/>
        <v/>
      </c>
      <c r="M16" s="10" t="str">
        <f t="shared" si="3"/>
        <v/>
      </c>
      <c r="N16" s="10" t="str">
        <f t="shared" si="4"/>
        <v/>
      </c>
      <c r="O16" s="10" t="str">
        <f t="shared" si="5"/>
        <v/>
      </c>
      <c r="P16" s="10" t="str">
        <f t="shared" si="6"/>
        <v/>
      </c>
      <c r="Q16" s="26">
        <v>2</v>
      </c>
      <c r="R16" s="4"/>
      <c r="S16" s="60"/>
    </row>
    <row r="17" spans="1:19" ht="21.95" customHeight="1">
      <c r="A17" s="24" t="s">
        <v>48</v>
      </c>
      <c r="B17" s="25" t="s">
        <v>57</v>
      </c>
      <c r="C17" s="40"/>
      <c r="D17" s="40"/>
      <c r="E17" s="40"/>
      <c r="F17" s="40"/>
      <c r="G17" s="40"/>
      <c r="H17" s="70"/>
      <c r="I17" s="9"/>
      <c r="J17" s="10" t="str">
        <f t="shared" si="0"/>
        <v/>
      </c>
      <c r="K17" s="10" t="str">
        <f t="shared" si="1"/>
        <v/>
      </c>
      <c r="L17" s="10" t="str">
        <f t="shared" si="2"/>
        <v/>
      </c>
      <c r="M17" s="10" t="str">
        <f t="shared" si="3"/>
        <v/>
      </c>
      <c r="N17" s="10" t="str">
        <f t="shared" si="4"/>
        <v/>
      </c>
      <c r="O17" s="10" t="str">
        <f t="shared" si="5"/>
        <v/>
      </c>
      <c r="P17" s="10" t="str">
        <f t="shared" si="6"/>
        <v/>
      </c>
      <c r="Q17" s="26">
        <v>3</v>
      </c>
      <c r="R17" s="4"/>
      <c r="S17" s="60"/>
    </row>
    <row r="18" spans="1:19" ht="21.95" customHeight="1">
      <c r="A18" s="24" t="s">
        <v>49</v>
      </c>
      <c r="B18" s="25" t="s">
        <v>57</v>
      </c>
      <c r="C18" s="40"/>
      <c r="D18" s="40"/>
      <c r="E18" s="40"/>
      <c r="F18" s="40"/>
      <c r="G18" s="40"/>
      <c r="H18" s="70"/>
      <c r="I18" s="9"/>
      <c r="J18" s="10" t="str">
        <f t="shared" si="0"/>
        <v/>
      </c>
      <c r="K18" s="10" t="str">
        <f t="shared" si="1"/>
        <v/>
      </c>
      <c r="L18" s="10" t="str">
        <f t="shared" si="2"/>
        <v/>
      </c>
      <c r="M18" s="10" t="str">
        <f t="shared" si="3"/>
        <v/>
      </c>
      <c r="N18" s="10" t="str">
        <f t="shared" si="4"/>
        <v/>
      </c>
      <c r="O18" s="10" t="str">
        <f t="shared" si="5"/>
        <v/>
      </c>
      <c r="P18" s="10" t="str">
        <f t="shared" si="6"/>
        <v/>
      </c>
      <c r="Q18" s="26">
        <v>4</v>
      </c>
      <c r="R18" s="4"/>
      <c r="S18" s="60"/>
    </row>
    <row r="19" spans="1:19" ht="21.95" customHeight="1">
      <c r="A19" s="24" t="s">
        <v>50</v>
      </c>
      <c r="B19" s="25" t="s">
        <v>57</v>
      </c>
      <c r="C19" s="40"/>
      <c r="D19" s="40"/>
      <c r="E19" s="40"/>
      <c r="F19" s="40"/>
      <c r="G19" s="40"/>
      <c r="H19" s="70"/>
      <c r="I19" s="9"/>
      <c r="J19" s="10" t="str">
        <f t="shared" si="0"/>
        <v/>
      </c>
      <c r="K19" s="10" t="str">
        <f t="shared" si="1"/>
        <v/>
      </c>
      <c r="L19" s="10" t="str">
        <f t="shared" si="2"/>
        <v/>
      </c>
      <c r="M19" s="10" t="str">
        <f t="shared" si="3"/>
        <v/>
      </c>
      <c r="N19" s="10" t="str">
        <f t="shared" si="4"/>
        <v/>
      </c>
      <c r="O19" s="10" t="str">
        <f t="shared" si="5"/>
        <v/>
      </c>
      <c r="P19" s="10" t="str">
        <f t="shared" si="6"/>
        <v/>
      </c>
      <c r="Q19" s="26">
        <v>5</v>
      </c>
      <c r="R19" s="4"/>
      <c r="S19" s="60"/>
    </row>
    <row r="20" spans="1:19" ht="21.95" customHeight="1">
      <c r="A20" s="24" t="s">
        <v>51</v>
      </c>
      <c r="B20" s="25" t="s">
        <v>57</v>
      </c>
      <c r="C20" s="40"/>
      <c r="D20" s="40"/>
      <c r="E20" s="40"/>
      <c r="F20" s="40"/>
      <c r="G20" s="40"/>
      <c r="H20" s="70"/>
      <c r="I20" s="9"/>
      <c r="J20" s="10" t="str">
        <f t="shared" si="0"/>
        <v/>
      </c>
      <c r="K20" s="10" t="str">
        <f t="shared" si="1"/>
        <v/>
      </c>
      <c r="L20" s="10" t="str">
        <f t="shared" si="2"/>
        <v/>
      </c>
      <c r="M20" s="10" t="str">
        <f t="shared" si="3"/>
        <v/>
      </c>
      <c r="N20" s="10" t="str">
        <f t="shared" si="4"/>
        <v/>
      </c>
      <c r="O20" s="10" t="str">
        <f t="shared" si="5"/>
        <v/>
      </c>
      <c r="P20" s="10" t="str">
        <f t="shared" si="6"/>
        <v/>
      </c>
      <c r="Q20" s="26">
        <v>6</v>
      </c>
      <c r="R20" s="4"/>
      <c r="S20" s="60"/>
    </row>
    <row r="21" spans="1:19" ht="21.95" customHeight="1">
      <c r="A21" s="24" t="s">
        <v>52</v>
      </c>
      <c r="B21" s="25" t="s">
        <v>57</v>
      </c>
      <c r="C21" s="40"/>
      <c r="D21" s="40"/>
      <c r="E21" s="40"/>
      <c r="F21" s="40"/>
      <c r="G21" s="40"/>
      <c r="H21" s="70"/>
      <c r="I21" s="9"/>
      <c r="J21" s="10" t="str">
        <f t="shared" si="0"/>
        <v/>
      </c>
      <c r="K21" s="10" t="str">
        <f t="shared" si="1"/>
        <v/>
      </c>
      <c r="L21" s="10" t="str">
        <f t="shared" si="2"/>
        <v/>
      </c>
      <c r="M21" s="10" t="str">
        <f t="shared" si="3"/>
        <v/>
      </c>
      <c r="N21" s="10" t="str">
        <f t="shared" si="4"/>
        <v/>
      </c>
      <c r="O21" s="10" t="str">
        <f t="shared" si="5"/>
        <v/>
      </c>
      <c r="P21" s="10" t="str">
        <f t="shared" si="6"/>
        <v/>
      </c>
      <c r="Q21" s="26">
        <v>7</v>
      </c>
      <c r="R21" s="4"/>
      <c r="S21" s="60"/>
    </row>
    <row r="22" spans="1:19" ht="21.95" customHeight="1">
      <c r="A22" s="24" t="s">
        <v>53</v>
      </c>
      <c r="B22" s="25" t="s">
        <v>57</v>
      </c>
      <c r="C22" s="40"/>
      <c r="D22" s="40"/>
      <c r="E22" s="40"/>
      <c r="F22" s="40"/>
      <c r="G22" s="40"/>
      <c r="H22" s="70"/>
      <c r="I22" s="9"/>
      <c r="J22" s="10" t="str">
        <f t="shared" si="0"/>
        <v/>
      </c>
      <c r="K22" s="10" t="str">
        <f t="shared" si="1"/>
        <v/>
      </c>
      <c r="L22" s="10" t="str">
        <f t="shared" si="2"/>
        <v/>
      </c>
      <c r="M22" s="10" t="str">
        <f t="shared" si="3"/>
        <v/>
      </c>
      <c r="N22" s="10" t="str">
        <f t="shared" si="4"/>
        <v/>
      </c>
      <c r="O22" s="10" t="str">
        <f t="shared" si="5"/>
        <v/>
      </c>
      <c r="P22" s="10" t="str">
        <f t="shared" si="6"/>
        <v/>
      </c>
      <c r="Q22" s="26">
        <v>8</v>
      </c>
      <c r="R22" s="4"/>
      <c r="S22" s="60"/>
    </row>
    <row r="23" spans="1:19" ht="21.95" customHeight="1">
      <c r="A23" s="24" t="s">
        <v>54</v>
      </c>
      <c r="B23" s="25" t="s">
        <v>57</v>
      </c>
      <c r="C23" s="40"/>
      <c r="D23" s="40"/>
      <c r="E23" s="40"/>
      <c r="F23" s="40"/>
      <c r="G23" s="40"/>
      <c r="H23" s="70"/>
      <c r="I23" s="9"/>
      <c r="J23" s="10" t="str">
        <f t="shared" si="0"/>
        <v/>
      </c>
      <c r="K23" s="10" t="str">
        <f t="shared" si="1"/>
        <v/>
      </c>
      <c r="L23" s="10" t="str">
        <f t="shared" si="2"/>
        <v/>
      </c>
      <c r="M23" s="10" t="str">
        <f t="shared" si="3"/>
        <v/>
      </c>
      <c r="N23" s="10" t="str">
        <f t="shared" si="4"/>
        <v/>
      </c>
      <c r="O23" s="10" t="str">
        <f t="shared" si="5"/>
        <v/>
      </c>
      <c r="P23" s="10" t="str">
        <f t="shared" si="6"/>
        <v/>
      </c>
      <c r="Q23" s="26">
        <v>9</v>
      </c>
      <c r="R23" s="4"/>
      <c r="S23" s="60"/>
    </row>
    <row r="24" spans="1:19" ht="21.95" customHeight="1">
      <c r="A24" s="24" t="s">
        <v>55</v>
      </c>
      <c r="B24" s="25" t="s">
        <v>57</v>
      </c>
      <c r="C24" s="40"/>
      <c r="D24" s="40"/>
      <c r="E24" s="40"/>
      <c r="F24" s="40"/>
      <c r="G24" s="40"/>
      <c r="H24" s="70"/>
      <c r="I24" s="9"/>
      <c r="J24" s="10" t="str">
        <f t="shared" si="0"/>
        <v/>
      </c>
      <c r="K24" s="10" t="str">
        <f t="shared" si="1"/>
        <v/>
      </c>
      <c r="L24" s="10" t="str">
        <f t="shared" si="2"/>
        <v/>
      </c>
      <c r="M24" s="10" t="str">
        <f t="shared" si="3"/>
        <v/>
      </c>
      <c r="N24" s="10" t="str">
        <f t="shared" si="4"/>
        <v/>
      </c>
      <c r="O24" s="10" t="str">
        <f t="shared" si="5"/>
        <v/>
      </c>
      <c r="P24" s="10" t="str">
        <f t="shared" si="6"/>
        <v/>
      </c>
      <c r="Q24" s="26">
        <v>10</v>
      </c>
      <c r="R24" s="4"/>
      <c r="S24" s="60"/>
    </row>
    <row r="25" spans="1:19" ht="21.95" customHeight="1">
      <c r="A25" s="24" t="s">
        <v>58</v>
      </c>
      <c r="B25" s="25" t="s">
        <v>59</v>
      </c>
      <c r="C25" s="40"/>
      <c r="D25" s="40"/>
      <c r="E25" s="40"/>
      <c r="F25" s="40"/>
      <c r="G25" s="40"/>
      <c r="H25" s="70"/>
      <c r="I25" s="9"/>
      <c r="J25" s="10" t="str">
        <f t="shared" si="0"/>
        <v/>
      </c>
      <c r="K25" s="10" t="str">
        <f t="shared" si="1"/>
        <v/>
      </c>
      <c r="L25" s="10" t="str">
        <f t="shared" si="2"/>
        <v/>
      </c>
      <c r="M25" s="10" t="str">
        <f t="shared" si="3"/>
        <v/>
      </c>
      <c r="N25" s="10" t="str">
        <f t="shared" si="4"/>
        <v/>
      </c>
      <c r="O25" s="10" t="str">
        <f t="shared" si="5"/>
        <v/>
      </c>
      <c r="P25" s="10" t="str">
        <f t="shared" si="6"/>
        <v/>
      </c>
      <c r="Q25" s="26">
        <v>1</v>
      </c>
      <c r="R25" s="26">
        <f>COUNTA(C25:C34)</f>
        <v>0</v>
      </c>
      <c r="S25" s="60"/>
    </row>
    <row r="26" spans="1:19" ht="21.95" customHeight="1">
      <c r="A26" s="24" t="s">
        <v>47</v>
      </c>
      <c r="B26" s="25" t="s">
        <v>59</v>
      </c>
      <c r="C26" s="40"/>
      <c r="D26" s="40"/>
      <c r="E26" s="40"/>
      <c r="F26" s="40"/>
      <c r="G26" s="40"/>
      <c r="H26" s="70"/>
      <c r="I26" s="9"/>
      <c r="J26" s="10" t="str">
        <f t="shared" si="0"/>
        <v/>
      </c>
      <c r="K26" s="10" t="str">
        <f t="shared" si="1"/>
        <v/>
      </c>
      <c r="L26" s="10" t="str">
        <f t="shared" si="2"/>
        <v/>
      </c>
      <c r="M26" s="10" t="str">
        <f t="shared" si="3"/>
        <v/>
      </c>
      <c r="N26" s="10" t="str">
        <f t="shared" si="4"/>
        <v/>
      </c>
      <c r="O26" s="10" t="str">
        <f t="shared" si="5"/>
        <v/>
      </c>
      <c r="P26" s="10" t="str">
        <f t="shared" si="6"/>
        <v/>
      </c>
      <c r="Q26" s="26">
        <v>2</v>
      </c>
      <c r="R26" s="4"/>
      <c r="S26" s="60"/>
    </row>
    <row r="27" spans="1:19" ht="21.95" customHeight="1">
      <c r="A27" s="24" t="s">
        <v>48</v>
      </c>
      <c r="B27" s="25" t="s">
        <v>59</v>
      </c>
      <c r="C27" s="40"/>
      <c r="D27" s="40"/>
      <c r="E27" s="40"/>
      <c r="F27" s="40"/>
      <c r="G27" s="40"/>
      <c r="H27" s="70"/>
      <c r="I27" s="9"/>
      <c r="J27" s="10" t="str">
        <f t="shared" si="0"/>
        <v/>
      </c>
      <c r="K27" s="10" t="str">
        <f t="shared" si="1"/>
        <v/>
      </c>
      <c r="L27" s="10" t="str">
        <f t="shared" si="2"/>
        <v/>
      </c>
      <c r="M27" s="10" t="str">
        <f t="shared" si="3"/>
        <v/>
      </c>
      <c r="N27" s="10" t="str">
        <f t="shared" si="4"/>
        <v/>
      </c>
      <c r="O27" s="10" t="str">
        <f t="shared" si="5"/>
        <v/>
      </c>
      <c r="P27" s="10" t="str">
        <f t="shared" si="6"/>
        <v/>
      </c>
      <c r="Q27" s="26">
        <v>3</v>
      </c>
      <c r="R27" s="4"/>
      <c r="S27" s="60"/>
    </row>
    <row r="28" spans="1:19" ht="21.95" customHeight="1">
      <c r="A28" s="24" t="s">
        <v>49</v>
      </c>
      <c r="B28" s="25" t="s">
        <v>59</v>
      </c>
      <c r="C28" s="40"/>
      <c r="D28" s="40"/>
      <c r="E28" s="40"/>
      <c r="F28" s="40"/>
      <c r="G28" s="40"/>
      <c r="H28" s="70"/>
      <c r="I28" s="9"/>
      <c r="J28" s="10" t="str">
        <f t="shared" si="0"/>
        <v/>
      </c>
      <c r="K28" s="10" t="str">
        <f t="shared" si="1"/>
        <v/>
      </c>
      <c r="L28" s="10" t="str">
        <f t="shared" si="2"/>
        <v/>
      </c>
      <c r="M28" s="10" t="str">
        <f t="shared" si="3"/>
        <v/>
      </c>
      <c r="N28" s="10" t="str">
        <f t="shared" si="4"/>
        <v/>
      </c>
      <c r="O28" s="10" t="str">
        <f t="shared" si="5"/>
        <v/>
      </c>
      <c r="P28" s="10" t="str">
        <f t="shared" si="6"/>
        <v/>
      </c>
      <c r="Q28" s="26">
        <v>4</v>
      </c>
      <c r="R28" s="4"/>
      <c r="S28" s="60"/>
    </row>
    <row r="29" spans="1:19" ht="21.95" customHeight="1">
      <c r="A29" s="24" t="s">
        <v>50</v>
      </c>
      <c r="B29" s="25" t="s">
        <v>59</v>
      </c>
      <c r="C29" s="40"/>
      <c r="D29" s="40"/>
      <c r="E29" s="40"/>
      <c r="F29" s="40"/>
      <c r="G29" s="40"/>
      <c r="H29" s="70"/>
      <c r="I29" s="9"/>
      <c r="J29" s="10" t="str">
        <f t="shared" si="0"/>
        <v/>
      </c>
      <c r="K29" s="10" t="str">
        <f t="shared" si="1"/>
        <v/>
      </c>
      <c r="L29" s="10" t="str">
        <f t="shared" si="2"/>
        <v/>
      </c>
      <c r="M29" s="10" t="str">
        <f t="shared" si="3"/>
        <v/>
      </c>
      <c r="N29" s="10" t="str">
        <f t="shared" si="4"/>
        <v/>
      </c>
      <c r="O29" s="10" t="str">
        <f t="shared" si="5"/>
        <v/>
      </c>
      <c r="P29" s="10" t="str">
        <f t="shared" si="6"/>
        <v/>
      </c>
      <c r="Q29" s="26">
        <v>5</v>
      </c>
      <c r="R29" s="4"/>
      <c r="S29" s="60"/>
    </row>
    <row r="30" spans="1:19" ht="21.95" customHeight="1">
      <c r="A30" s="24" t="s">
        <v>51</v>
      </c>
      <c r="B30" s="25" t="s">
        <v>59</v>
      </c>
      <c r="C30" s="40"/>
      <c r="D30" s="40"/>
      <c r="E30" s="40"/>
      <c r="F30" s="40"/>
      <c r="G30" s="40"/>
      <c r="H30" s="70"/>
      <c r="I30" s="9"/>
      <c r="J30" s="10" t="str">
        <f t="shared" si="0"/>
        <v/>
      </c>
      <c r="K30" s="10" t="str">
        <f t="shared" si="1"/>
        <v/>
      </c>
      <c r="L30" s="10" t="str">
        <f t="shared" si="2"/>
        <v/>
      </c>
      <c r="M30" s="10" t="str">
        <f t="shared" si="3"/>
        <v/>
      </c>
      <c r="N30" s="10" t="str">
        <f t="shared" si="4"/>
        <v/>
      </c>
      <c r="O30" s="10" t="str">
        <f t="shared" si="5"/>
        <v/>
      </c>
      <c r="P30" s="10" t="str">
        <f t="shared" si="6"/>
        <v/>
      </c>
      <c r="Q30" s="26">
        <v>6</v>
      </c>
      <c r="R30" s="4"/>
      <c r="S30" s="60"/>
    </row>
    <row r="31" spans="1:19" ht="21.95" customHeight="1">
      <c r="A31" s="24" t="s">
        <v>52</v>
      </c>
      <c r="B31" s="25" t="s">
        <v>59</v>
      </c>
      <c r="C31" s="40"/>
      <c r="D31" s="40"/>
      <c r="E31" s="40"/>
      <c r="F31" s="40"/>
      <c r="G31" s="40"/>
      <c r="H31" s="70"/>
      <c r="I31" s="9"/>
      <c r="J31" s="10" t="str">
        <f t="shared" si="0"/>
        <v/>
      </c>
      <c r="K31" s="10" t="str">
        <f t="shared" si="1"/>
        <v/>
      </c>
      <c r="L31" s="10" t="str">
        <f t="shared" si="2"/>
        <v/>
      </c>
      <c r="M31" s="10" t="str">
        <f t="shared" si="3"/>
        <v/>
      </c>
      <c r="N31" s="10" t="str">
        <f t="shared" si="4"/>
        <v/>
      </c>
      <c r="O31" s="10" t="str">
        <f t="shared" si="5"/>
        <v/>
      </c>
      <c r="P31" s="10" t="str">
        <f t="shared" si="6"/>
        <v/>
      </c>
      <c r="Q31" s="26">
        <v>7</v>
      </c>
      <c r="R31" s="4"/>
      <c r="S31" s="60"/>
    </row>
    <row r="32" spans="1:19" ht="21.95" customHeight="1">
      <c r="A32" s="24" t="s">
        <v>53</v>
      </c>
      <c r="B32" s="25" t="s">
        <v>59</v>
      </c>
      <c r="C32" s="40"/>
      <c r="D32" s="40"/>
      <c r="E32" s="40"/>
      <c r="F32" s="40"/>
      <c r="G32" s="40"/>
      <c r="H32" s="70"/>
      <c r="I32" s="9"/>
      <c r="J32" s="10" t="str">
        <f t="shared" si="0"/>
        <v/>
      </c>
      <c r="K32" s="10" t="str">
        <f t="shared" si="1"/>
        <v/>
      </c>
      <c r="L32" s="10" t="str">
        <f t="shared" si="2"/>
        <v/>
      </c>
      <c r="M32" s="10" t="str">
        <f t="shared" si="3"/>
        <v/>
      </c>
      <c r="N32" s="10" t="str">
        <f t="shared" si="4"/>
        <v/>
      </c>
      <c r="O32" s="10" t="str">
        <f t="shared" si="5"/>
        <v/>
      </c>
      <c r="P32" s="10" t="str">
        <f t="shared" si="6"/>
        <v/>
      </c>
      <c r="Q32" s="26">
        <v>8</v>
      </c>
      <c r="R32" s="4"/>
      <c r="S32" s="60"/>
    </row>
    <row r="33" spans="1:19" ht="21.95" customHeight="1">
      <c r="A33" s="24" t="s">
        <v>54</v>
      </c>
      <c r="B33" s="25" t="s">
        <v>59</v>
      </c>
      <c r="C33" s="40"/>
      <c r="D33" s="40"/>
      <c r="E33" s="40"/>
      <c r="F33" s="40"/>
      <c r="G33" s="40"/>
      <c r="H33" s="70"/>
      <c r="I33" s="9"/>
      <c r="J33" s="10" t="str">
        <f t="shared" si="0"/>
        <v/>
      </c>
      <c r="K33" s="10" t="str">
        <f t="shared" si="1"/>
        <v/>
      </c>
      <c r="L33" s="10" t="str">
        <f t="shared" si="2"/>
        <v/>
      </c>
      <c r="M33" s="10" t="str">
        <f t="shared" si="3"/>
        <v/>
      </c>
      <c r="N33" s="10" t="str">
        <f t="shared" si="4"/>
        <v/>
      </c>
      <c r="O33" s="10" t="str">
        <f t="shared" si="5"/>
        <v/>
      </c>
      <c r="P33" s="10" t="str">
        <f t="shared" si="6"/>
        <v/>
      </c>
      <c r="Q33" s="26">
        <v>9</v>
      </c>
      <c r="R33" s="4"/>
      <c r="S33" s="60"/>
    </row>
    <row r="34" spans="1:19" ht="21.95" customHeight="1">
      <c r="A34" s="24" t="s">
        <v>55</v>
      </c>
      <c r="B34" s="25" t="s">
        <v>59</v>
      </c>
      <c r="C34" s="40"/>
      <c r="D34" s="40"/>
      <c r="E34" s="40"/>
      <c r="F34" s="40"/>
      <c r="G34" s="40"/>
      <c r="H34" s="70"/>
      <c r="I34" s="9"/>
      <c r="J34" s="10" t="str">
        <f t="shared" si="0"/>
        <v/>
      </c>
      <c r="K34" s="10" t="str">
        <f t="shared" si="1"/>
        <v/>
      </c>
      <c r="L34" s="10" t="str">
        <f t="shared" si="2"/>
        <v/>
      </c>
      <c r="M34" s="10" t="str">
        <f t="shared" si="3"/>
        <v/>
      </c>
      <c r="N34" s="10" t="str">
        <f t="shared" si="4"/>
        <v/>
      </c>
      <c r="O34" s="10" t="str">
        <f t="shared" si="5"/>
        <v/>
      </c>
      <c r="P34" s="10" t="str">
        <f t="shared" si="6"/>
        <v/>
      </c>
      <c r="Q34" s="26">
        <v>10</v>
      </c>
      <c r="R34" s="4"/>
      <c r="S34" s="60"/>
    </row>
    <row r="35" spans="1:19" ht="15" customHeight="1">
      <c r="A35" s="92" t="s">
        <v>60</v>
      </c>
      <c r="B35" s="93"/>
      <c r="C35" s="93"/>
      <c r="D35" s="28"/>
      <c r="E35" s="28"/>
      <c r="F35" s="28"/>
      <c r="G35" s="28"/>
      <c r="H35" s="29"/>
      <c r="I35" s="11"/>
      <c r="J35" s="11"/>
      <c r="K35" s="11"/>
      <c r="L35" s="11"/>
      <c r="M35" s="11"/>
      <c r="N35" s="11"/>
      <c r="O35" s="11"/>
      <c r="P35" s="11"/>
      <c r="Q35" s="4"/>
      <c r="R35" s="4"/>
      <c r="S35" s="60"/>
    </row>
    <row r="36" spans="1:19" ht="21.95" customHeight="1">
      <c r="A36" s="30" t="s">
        <v>61</v>
      </c>
      <c r="B36" s="30"/>
      <c r="C36" s="42" t="s">
        <v>68</v>
      </c>
      <c r="D36" s="42" t="s">
        <v>69</v>
      </c>
      <c r="E36" s="42" t="s">
        <v>70</v>
      </c>
      <c r="F36" s="42" t="s">
        <v>71</v>
      </c>
      <c r="G36" s="42" t="s">
        <v>72</v>
      </c>
      <c r="H36" s="42" t="s">
        <v>73</v>
      </c>
      <c r="I36" s="9"/>
      <c r="J36" s="11"/>
      <c r="K36" s="11"/>
      <c r="L36" s="11"/>
      <c r="M36" s="11"/>
      <c r="N36" s="11"/>
      <c r="O36" s="11"/>
      <c r="P36" s="11"/>
      <c r="Q36" s="4"/>
      <c r="R36" s="4"/>
      <c r="S36" s="60"/>
    </row>
    <row r="37" spans="1:19" ht="13.5" customHeight="1">
      <c r="A37" s="31"/>
      <c r="B37" s="32"/>
      <c r="C37" s="32"/>
      <c r="D37" s="32"/>
      <c r="E37" s="32"/>
      <c r="F37" s="32"/>
      <c r="G37" s="32"/>
      <c r="H37" s="32"/>
      <c r="I37" s="11"/>
      <c r="J37" s="11"/>
      <c r="K37" s="11"/>
      <c r="L37" s="11"/>
      <c r="M37" s="11"/>
      <c r="N37" s="11"/>
      <c r="O37" s="11"/>
      <c r="P37" s="11"/>
      <c r="Q37" s="4"/>
      <c r="R37" s="4"/>
      <c r="S37" s="60"/>
    </row>
    <row r="38" spans="1:19" ht="13.5" customHeight="1">
      <c r="A38" s="33"/>
      <c r="B38" s="64"/>
      <c r="C38" s="65" t="s">
        <v>62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3"/>
      <c r="R38" s="63"/>
      <c r="S38" s="63"/>
    </row>
  </sheetData>
  <mergeCells count="3">
    <mergeCell ref="A1:H1"/>
    <mergeCell ref="A35:C35"/>
    <mergeCell ref="F2:H2"/>
  </mergeCells>
  <phoneticPr fontId="12"/>
  <pageMargins left="0.57999999999999996" right="0.15748000000000001" top="0.42" bottom="0.19685" header="0.15748000000000001" footer="0.19685"/>
  <pageSetup scale="97" orientation="portrait" horizontalDpi="4294967293" r:id="rId1"/>
  <headerFooter>
    <oddFooter>&amp;C&amp;"ヒラギノ角ゴ ProN W3,Regular"&amp;12&amp;K000000&amp;P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6"/>
  <sheetViews>
    <sheetView showGridLines="0" workbookViewId="0">
      <selection activeCell="H3" sqref="H3"/>
    </sheetView>
  </sheetViews>
  <sheetFormatPr defaultColWidth="8.75" defaultRowHeight="13.5" customHeight="1"/>
  <cols>
    <col min="1" max="1" width="13" style="1" customWidth="1"/>
    <col min="2" max="2" width="5.625" style="61" customWidth="1"/>
    <col min="3" max="3" width="16.625" style="61" customWidth="1"/>
    <col min="4" max="4" width="11.5" style="61" customWidth="1"/>
    <col min="5" max="6" width="13.875" style="61" customWidth="1"/>
    <col min="7" max="7" width="11.625" style="61" customWidth="1"/>
    <col min="8" max="8" width="13.875" style="61" customWidth="1"/>
    <col min="9" max="9" width="2.625" style="61" customWidth="1"/>
    <col min="10" max="11" width="7.125" style="1" hidden="1" customWidth="1"/>
    <col min="12" max="12" width="5" style="1" hidden="1" customWidth="1"/>
    <col min="13" max="13" width="3.375" style="1" hidden="1" customWidth="1"/>
    <col min="14" max="16" width="8.25" style="1" hidden="1" customWidth="1"/>
    <col min="17" max="17" width="3.5" style="1" hidden="1" customWidth="1"/>
    <col min="18" max="18" width="2.5" style="1" hidden="1" customWidth="1"/>
    <col min="19" max="19" width="8.75" style="1" hidden="1" customWidth="1"/>
    <col min="20" max="20" width="8.75" style="61" customWidth="1"/>
    <col min="21" max="16384" width="8.75" style="61"/>
  </cols>
  <sheetData>
    <row r="1" spans="1:19" ht="18.75" customHeight="1">
      <c r="A1" s="89" t="str">
        <f>+低学年シングルス男子!A1</f>
        <v>第11回関東ていがくねんオープン茨城大会参加申込書</v>
      </c>
      <c r="B1" s="97"/>
      <c r="C1" s="97"/>
      <c r="D1" s="97"/>
      <c r="E1" s="97"/>
      <c r="F1" s="98"/>
      <c r="G1" s="98"/>
      <c r="H1" s="98"/>
      <c r="I1" s="3"/>
      <c r="J1" s="3"/>
      <c r="K1" s="3"/>
      <c r="L1" s="3"/>
      <c r="M1" s="3"/>
      <c r="N1" s="3"/>
      <c r="O1" s="3"/>
      <c r="P1" s="3"/>
      <c r="Q1" s="4"/>
      <c r="R1" s="4"/>
      <c r="S1" s="5"/>
    </row>
    <row r="2" spans="1:19" ht="13.5" customHeight="1">
      <c r="A2" s="6"/>
      <c r="B2" s="7"/>
      <c r="C2" s="11"/>
      <c r="D2" s="11"/>
      <c r="E2" s="34" t="s">
        <v>27</v>
      </c>
      <c r="F2" s="94" t="str">
        <f>+低学年シングルス男子!F2</f>
        <v/>
      </c>
      <c r="G2" s="95"/>
      <c r="H2" s="96"/>
      <c r="I2" s="9"/>
      <c r="J2" s="10" t="s">
        <v>9</v>
      </c>
      <c r="K2" s="10" t="s">
        <v>9</v>
      </c>
      <c r="L2" s="11"/>
      <c r="M2" s="11"/>
      <c r="N2" s="11"/>
      <c r="O2" s="11"/>
      <c r="P2" s="11"/>
      <c r="Q2" s="4"/>
      <c r="R2" s="4"/>
      <c r="S2" s="5"/>
    </row>
    <row r="3" spans="1:19" ht="15.75" customHeight="1">
      <c r="A3" s="12" t="s">
        <v>63</v>
      </c>
      <c r="B3" s="13" t="s">
        <v>29</v>
      </c>
      <c r="C3" s="14">
        <f>COUNTA(C5:C34)</f>
        <v>0</v>
      </c>
      <c r="D3" s="15"/>
      <c r="E3" s="15"/>
      <c r="F3" s="37"/>
      <c r="G3" s="38" t="s">
        <v>30</v>
      </c>
      <c r="H3" s="39" t="str">
        <f>+低学年シングルス男子!H3</f>
        <v/>
      </c>
      <c r="I3" s="9"/>
      <c r="J3" s="11" t="str">
        <f>+低学年シングルス男子!J3</f>
        <v/>
      </c>
      <c r="K3" s="16" t="str">
        <f>IF(J3="","",J3)</f>
        <v/>
      </c>
      <c r="L3" s="11"/>
      <c r="M3" s="11"/>
      <c r="N3" s="11"/>
      <c r="O3" s="11"/>
      <c r="P3" s="11"/>
      <c r="Q3" s="4"/>
      <c r="R3" s="4"/>
      <c r="S3" s="5"/>
    </row>
    <row r="4" spans="1:19" ht="38.25" customHeight="1">
      <c r="A4" s="17" t="s">
        <v>31</v>
      </c>
      <c r="B4" s="18" t="s">
        <v>32</v>
      </c>
      <c r="C4" s="19" t="s">
        <v>64</v>
      </c>
      <c r="D4" s="17" t="s">
        <v>34</v>
      </c>
      <c r="E4" s="17" t="s">
        <v>35</v>
      </c>
      <c r="F4" s="17" t="s">
        <v>36</v>
      </c>
      <c r="G4" s="17" t="s">
        <v>37</v>
      </c>
      <c r="H4" s="17" t="s">
        <v>38</v>
      </c>
      <c r="I4" s="20"/>
      <c r="J4" s="21" t="s">
        <v>39</v>
      </c>
      <c r="K4" s="21" t="s">
        <v>40</v>
      </c>
      <c r="L4" s="21" t="s">
        <v>41</v>
      </c>
      <c r="M4" s="21" t="s">
        <v>42</v>
      </c>
      <c r="N4" s="21" t="s">
        <v>43</v>
      </c>
      <c r="O4" s="21" t="s">
        <v>34</v>
      </c>
      <c r="P4" s="21" t="s">
        <v>44</v>
      </c>
      <c r="Q4" s="22"/>
      <c r="R4" s="22"/>
      <c r="S4" s="23"/>
    </row>
    <row r="5" spans="1:19" ht="21.95" customHeight="1">
      <c r="A5" s="24" t="s">
        <v>45</v>
      </c>
      <c r="B5" s="25" t="s">
        <v>65</v>
      </c>
      <c r="C5" s="40"/>
      <c r="D5" s="40"/>
      <c r="E5" s="40"/>
      <c r="F5" s="40"/>
      <c r="G5" s="40"/>
      <c r="H5" s="41"/>
      <c r="I5" s="9"/>
      <c r="J5" s="10" t="str">
        <f t="shared" ref="J5:J34" si="0">IF(C5="","",B5)</f>
        <v/>
      </c>
      <c r="K5" s="10" t="str">
        <f t="shared" ref="K5:K34" si="1">IF(C5="","",C5)</f>
        <v/>
      </c>
      <c r="L5" s="10" t="str">
        <f t="shared" ref="L5:L34" si="2">IF(C5="","",$F$2)</f>
        <v/>
      </c>
      <c r="M5" s="10" t="str">
        <f t="shared" ref="M5:M34" si="3">IF($K$3="","","["&amp;$K$3&amp;"]")</f>
        <v/>
      </c>
      <c r="N5" s="10" t="str">
        <f t="shared" ref="N5:N34" si="4">IF(C5="","",-1)</f>
        <v/>
      </c>
      <c r="O5" s="10" t="str">
        <f t="shared" ref="O5:O34" si="5">IF(D5="","",D5)</f>
        <v/>
      </c>
      <c r="P5" s="10" t="str">
        <f t="shared" ref="P5:P34" si="6">IF(C5="","",J5&amp;","&amp;K5&amp;","&amp;L5&amp;M5&amp;","&amp;N5&amp;","&amp;O5&amp;",,")</f>
        <v/>
      </c>
      <c r="Q5" s="26">
        <v>1</v>
      </c>
      <c r="R5" s="26">
        <f>COUNTA(C5:C14)</f>
        <v>0</v>
      </c>
      <c r="S5" s="5"/>
    </row>
    <row r="6" spans="1:19" ht="21.95" customHeight="1">
      <c r="A6" s="24" t="s">
        <v>47</v>
      </c>
      <c r="B6" s="25" t="s">
        <v>65</v>
      </c>
      <c r="C6" s="40"/>
      <c r="D6" s="40"/>
      <c r="E6" s="40"/>
      <c r="F6" s="40"/>
      <c r="G6" s="40"/>
      <c r="H6" s="70"/>
      <c r="I6" s="9"/>
      <c r="J6" s="10" t="str">
        <f t="shared" si="0"/>
        <v/>
      </c>
      <c r="K6" s="10" t="str">
        <f t="shared" si="1"/>
        <v/>
      </c>
      <c r="L6" s="10" t="str">
        <f t="shared" si="2"/>
        <v/>
      </c>
      <c r="M6" s="10" t="str">
        <f t="shared" si="3"/>
        <v/>
      </c>
      <c r="N6" s="10" t="str">
        <f t="shared" si="4"/>
        <v/>
      </c>
      <c r="O6" s="10" t="str">
        <f t="shared" si="5"/>
        <v/>
      </c>
      <c r="P6" s="10" t="str">
        <f t="shared" si="6"/>
        <v/>
      </c>
      <c r="Q6" s="26">
        <v>2</v>
      </c>
      <c r="R6" s="4"/>
      <c r="S6" s="5"/>
    </row>
    <row r="7" spans="1:19" ht="21.95" customHeight="1">
      <c r="A7" s="24" t="s">
        <v>48</v>
      </c>
      <c r="B7" s="25" t="s">
        <v>65</v>
      </c>
      <c r="C7" s="40"/>
      <c r="D7" s="40"/>
      <c r="E7" s="40"/>
      <c r="F7" s="40"/>
      <c r="G7" s="40"/>
      <c r="H7" s="70"/>
      <c r="I7" s="9"/>
      <c r="J7" s="10" t="str">
        <f t="shared" si="0"/>
        <v/>
      </c>
      <c r="K7" s="10" t="str">
        <f t="shared" si="1"/>
        <v/>
      </c>
      <c r="L7" s="10" t="str">
        <f t="shared" si="2"/>
        <v/>
      </c>
      <c r="M7" s="10" t="str">
        <f t="shared" si="3"/>
        <v/>
      </c>
      <c r="N7" s="10" t="str">
        <f t="shared" si="4"/>
        <v/>
      </c>
      <c r="O7" s="10" t="str">
        <f t="shared" si="5"/>
        <v/>
      </c>
      <c r="P7" s="10" t="str">
        <f t="shared" si="6"/>
        <v/>
      </c>
      <c r="Q7" s="26">
        <v>3</v>
      </c>
      <c r="R7" s="4"/>
      <c r="S7" s="5"/>
    </row>
    <row r="8" spans="1:19" ht="21.95" customHeight="1">
      <c r="A8" s="24" t="s">
        <v>49</v>
      </c>
      <c r="B8" s="25" t="s">
        <v>65</v>
      </c>
      <c r="C8" s="40"/>
      <c r="D8" s="40"/>
      <c r="E8" s="40"/>
      <c r="F8" s="40"/>
      <c r="G8" s="40"/>
      <c r="H8" s="70"/>
      <c r="I8" s="9"/>
      <c r="J8" s="10" t="str">
        <f t="shared" si="0"/>
        <v/>
      </c>
      <c r="K8" s="10" t="str">
        <f t="shared" si="1"/>
        <v/>
      </c>
      <c r="L8" s="10" t="str">
        <f t="shared" si="2"/>
        <v/>
      </c>
      <c r="M8" s="10" t="str">
        <f t="shared" si="3"/>
        <v/>
      </c>
      <c r="N8" s="10" t="str">
        <f t="shared" si="4"/>
        <v/>
      </c>
      <c r="O8" s="10" t="str">
        <f t="shared" si="5"/>
        <v/>
      </c>
      <c r="P8" s="10" t="str">
        <f t="shared" si="6"/>
        <v/>
      </c>
      <c r="Q8" s="26">
        <v>4</v>
      </c>
      <c r="R8" s="4"/>
      <c r="S8" s="5"/>
    </row>
    <row r="9" spans="1:19" ht="21.95" customHeight="1">
      <c r="A9" s="24" t="s">
        <v>50</v>
      </c>
      <c r="B9" s="25" t="s">
        <v>65</v>
      </c>
      <c r="C9" s="40"/>
      <c r="D9" s="40"/>
      <c r="E9" s="40"/>
      <c r="F9" s="40"/>
      <c r="G9" s="40"/>
      <c r="H9" s="70"/>
      <c r="I9" s="9"/>
      <c r="J9" s="10" t="str">
        <f t="shared" si="0"/>
        <v/>
      </c>
      <c r="K9" s="10" t="str">
        <f t="shared" si="1"/>
        <v/>
      </c>
      <c r="L9" s="10" t="str">
        <f t="shared" si="2"/>
        <v/>
      </c>
      <c r="M9" s="10" t="str">
        <f t="shared" si="3"/>
        <v/>
      </c>
      <c r="N9" s="10" t="str">
        <f t="shared" si="4"/>
        <v/>
      </c>
      <c r="O9" s="10" t="str">
        <f t="shared" si="5"/>
        <v/>
      </c>
      <c r="P9" s="10" t="str">
        <f t="shared" si="6"/>
        <v/>
      </c>
      <c r="Q9" s="26">
        <v>5</v>
      </c>
      <c r="R9" s="4"/>
      <c r="S9" s="5"/>
    </row>
    <row r="10" spans="1:19" ht="21.95" customHeight="1">
      <c r="A10" s="24" t="s">
        <v>51</v>
      </c>
      <c r="B10" s="25" t="s">
        <v>65</v>
      </c>
      <c r="C10" s="40"/>
      <c r="D10" s="40"/>
      <c r="E10" s="40"/>
      <c r="F10" s="40"/>
      <c r="G10" s="40"/>
      <c r="H10" s="70"/>
      <c r="I10" s="9"/>
      <c r="J10" s="10" t="str">
        <f t="shared" si="0"/>
        <v/>
      </c>
      <c r="K10" s="10" t="str">
        <f t="shared" si="1"/>
        <v/>
      </c>
      <c r="L10" s="10" t="str">
        <f t="shared" si="2"/>
        <v/>
      </c>
      <c r="M10" s="10" t="str">
        <f t="shared" si="3"/>
        <v/>
      </c>
      <c r="N10" s="10" t="str">
        <f t="shared" si="4"/>
        <v/>
      </c>
      <c r="O10" s="10" t="str">
        <f t="shared" si="5"/>
        <v/>
      </c>
      <c r="P10" s="10" t="str">
        <f t="shared" si="6"/>
        <v/>
      </c>
      <c r="Q10" s="26">
        <v>6</v>
      </c>
      <c r="R10" s="4"/>
      <c r="S10" s="5"/>
    </row>
    <row r="11" spans="1:19" ht="21.95" customHeight="1">
      <c r="A11" s="24" t="s">
        <v>52</v>
      </c>
      <c r="B11" s="25" t="s">
        <v>65</v>
      </c>
      <c r="C11" s="40"/>
      <c r="D11" s="40"/>
      <c r="E11" s="40"/>
      <c r="F11" s="40"/>
      <c r="G11" s="40"/>
      <c r="H11" s="70"/>
      <c r="I11" s="9"/>
      <c r="J11" s="10" t="str">
        <f t="shared" si="0"/>
        <v/>
      </c>
      <c r="K11" s="10" t="str">
        <f t="shared" si="1"/>
        <v/>
      </c>
      <c r="L11" s="10" t="str">
        <f t="shared" si="2"/>
        <v/>
      </c>
      <c r="M11" s="10" t="str">
        <f t="shared" si="3"/>
        <v/>
      </c>
      <c r="N11" s="10" t="str">
        <f t="shared" si="4"/>
        <v/>
      </c>
      <c r="O11" s="10" t="str">
        <f t="shared" si="5"/>
        <v/>
      </c>
      <c r="P11" s="10" t="str">
        <f t="shared" si="6"/>
        <v/>
      </c>
      <c r="Q11" s="26">
        <v>7</v>
      </c>
      <c r="R11" s="4"/>
      <c r="S11" s="5"/>
    </row>
    <row r="12" spans="1:19" ht="21.95" customHeight="1">
      <c r="A12" s="24" t="s">
        <v>53</v>
      </c>
      <c r="B12" s="25" t="s">
        <v>65</v>
      </c>
      <c r="C12" s="40"/>
      <c r="D12" s="40"/>
      <c r="E12" s="40"/>
      <c r="F12" s="40"/>
      <c r="G12" s="40"/>
      <c r="H12" s="70"/>
      <c r="I12" s="9"/>
      <c r="J12" s="10" t="str">
        <f t="shared" si="0"/>
        <v/>
      </c>
      <c r="K12" s="10" t="str">
        <f t="shared" si="1"/>
        <v/>
      </c>
      <c r="L12" s="10" t="str">
        <f t="shared" si="2"/>
        <v/>
      </c>
      <c r="M12" s="10" t="str">
        <f t="shared" si="3"/>
        <v/>
      </c>
      <c r="N12" s="10" t="str">
        <f t="shared" si="4"/>
        <v/>
      </c>
      <c r="O12" s="10" t="str">
        <f t="shared" si="5"/>
        <v/>
      </c>
      <c r="P12" s="10" t="str">
        <f t="shared" si="6"/>
        <v/>
      </c>
      <c r="Q12" s="26">
        <v>8</v>
      </c>
      <c r="R12" s="4"/>
      <c r="S12" s="5"/>
    </row>
    <row r="13" spans="1:19" ht="21.95" customHeight="1">
      <c r="A13" s="24" t="s">
        <v>54</v>
      </c>
      <c r="B13" s="25" t="s">
        <v>65</v>
      </c>
      <c r="C13" s="40"/>
      <c r="D13" s="40"/>
      <c r="E13" s="40"/>
      <c r="F13" s="40"/>
      <c r="G13" s="40"/>
      <c r="H13" s="70"/>
      <c r="I13" s="9"/>
      <c r="J13" s="10" t="str">
        <f t="shared" si="0"/>
        <v/>
      </c>
      <c r="K13" s="10" t="str">
        <f t="shared" si="1"/>
        <v/>
      </c>
      <c r="L13" s="10" t="str">
        <f t="shared" si="2"/>
        <v/>
      </c>
      <c r="M13" s="10" t="str">
        <f t="shared" si="3"/>
        <v/>
      </c>
      <c r="N13" s="10" t="str">
        <f t="shared" si="4"/>
        <v/>
      </c>
      <c r="O13" s="10" t="str">
        <f t="shared" si="5"/>
        <v/>
      </c>
      <c r="P13" s="10" t="str">
        <f t="shared" si="6"/>
        <v/>
      </c>
      <c r="Q13" s="26">
        <v>9</v>
      </c>
      <c r="R13" s="4"/>
      <c r="S13" s="5"/>
    </row>
    <row r="14" spans="1:19" ht="21.95" customHeight="1">
      <c r="A14" s="24" t="s">
        <v>55</v>
      </c>
      <c r="B14" s="25" t="s">
        <v>65</v>
      </c>
      <c r="C14" s="40"/>
      <c r="D14" s="40"/>
      <c r="E14" s="40"/>
      <c r="F14" s="40"/>
      <c r="G14" s="40"/>
      <c r="H14" s="70"/>
      <c r="I14" s="9"/>
      <c r="J14" s="10" t="str">
        <f t="shared" si="0"/>
        <v/>
      </c>
      <c r="K14" s="10" t="str">
        <f t="shared" si="1"/>
        <v/>
      </c>
      <c r="L14" s="10" t="str">
        <f t="shared" si="2"/>
        <v/>
      </c>
      <c r="M14" s="10" t="str">
        <f t="shared" si="3"/>
        <v/>
      </c>
      <c r="N14" s="10" t="str">
        <f t="shared" si="4"/>
        <v/>
      </c>
      <c r="O14" s="10" t="str">
        <f t="shared" si="5"/>
        <v/>
      </c>
      <c r="P14" s="10" t="str">
        <f t="shared" si="6"/>
        <v/>
      </c>
      <c r="Q14" s="26">
        <v>10</v>
      </c>
      <c r="R14" s="4"/>
      <c r="S14" s="5"/>
    </row>
    <row r="15" spans="1:19" ht="21.95" customHeight="1">
      <c r="A15" s="24" t="s">
        <v>56</v>
      </c>
      <c r="B15" s="25" t="s">
        <v>66</v>
      </c>
      <c r="C15" s="40"/>
      <c r="D15" s="40"/>
      <c r="E15" s="40"/>
      <c r="F15" s="40"/>
      <c r="G15" s="40"/>
      <c r="H15" s="70"/>
      <c r="I15" s="9"/>
      <c r="J15" s="10" t="str">
        <f t="shared" si="0"/>
        <v/>
      </c>
      <c r="K15" s="10" t="str">
        <f t="shared" si="1"/>
        <v/>
      </c>
      <c r="L15" s="10" t="str">
        <f t="shared" si="2"/>
        <v/>
      </c>
      <c r="M15" s="10" t="str">
        <f t="shared" si="3"/>
        <v/>
      </c>
      <c r="N15" s="10" t="str">
        <f t="shared" si="4"/>
        <v/>
      </c>
      <c r="O15" s="10" t="str">
        <f t="shared" si="5"/>
        <v/>
      </c>
      <c r="P15" s="10" t="str">
        <f t="shared" si="6"/>
        <v/>
      </c>
      <c r="Q15" s="26">
        <v>1</v>
      </c>
      <c r="R15" s="26">
        <f>COUNTA(C15:C24)</f>
        <v>0</v>
      </c>
      <c r="S15" s="5"/>
    </row>
    <row r="16" spans="1:19" ht="21.95" customHeight="1">
      <c r="A16" s="24" t="s">
        <v>47</v>
      </c>
      <c r="B16" s="25" t="s">
        <v>66</v>
      </c>
      <c r="C16" s="40"/>
      <c r="D16" s="40"/>
      <c r="E16" s="40"/>
      <c r="F16" s="40"/>
      <c r="G16" s="40"/>
      <c r="H16" s="70"/>
      <c r="I16" s="9"/>
      <c r="J16" s="10" t="str">
        <f t="shared" si="0"/>
        <v/>
      </c>
      <c r="K16" s="10" t="str">
        <f t="shared" si="1"/>
        <v/>
      </c>
      <c r="L16" s="10" t="str">
        <f t="shared" si="2"/>
        <v/>
      </c>
      <c r="M16" s="10" t="str">
        <f t="shared" si="3"/>
        <v/>
      </c>
      <c r="N16" s="10" t="str">
        <f t="shared" si="4"/>
        <v/>
      </c>
      <c r="O16" s="10" t="str">
        <f t="shared" si="5"/>
        <v/>
      </c>
      <c r="P16" s="10" t="str">
        <f t="shared" si="6"/>
        <v/>
      </c>
      <c r="Q16" s="26">
        <v>2</v>
      </c>
      <c r="R16" s="4"/>
      <c r="S16" s="5"/>
    </row>
    <row r="17" spans="1:19" ht="21.95" customHeight="1">
      <c r="A17" s="24" t="s">
        <v>48</v>
      </c>
      <c r="B17" s="25" t="s">
        <v>66</v>
      </c>
      <c r="C17" s="40"/>
      <c r="D17" s="40"/>
      <c r="E17" s="40"/>
      <c r="F17" s="40"/>
      <c r="G17" s="40"/>
      <c r="H17" s="70"/>
      <c r="I17" s="9"/>
      <c r="J17" s="10" t="str">
        <f t="shared" si="0"/>
        <v/>
      </c>
      <c r="K17" s="10" t="str">
        <f t="shared" si="1"/>
        <v/>
      </c>
      <c r="L17" s="10" t="str">
        <f t="shared" si="2"/>
        <v/>
      </c>
      <c r="M17" s="10" t="str">
        <f t="shared" si="3"/>
        <v/>
      </c>
      <c r="N17" s="10" t="str">
        <f t="shared" si="4"/>
        <v/>
      </c>
      <c r="O17" s="10" t="str">
        <f t="shared" si="5"/>
        <v/>
      </c>
      <c r="P17" s="10" t="str">
        <f t="shared" si="6"/>
        <v/>
      </c>
      <c r="Q17" s="26">
        <v>3</v>
      </c>
      <c r="R17" s="4"/>
      <c r="S17" s="5"/>
    </row>
    <row r="18" spans="1:19" ht="21.95" customHeight="1">
      <c r="A18" s="24" t="s">
        <v>49</v>
      </c>
      <c r="B18" s="25" t="s">
        <v>66</v>
      </c>
      <c r="C18" s="40"/>
      <c r="D18" s="40"/>
      <c r="E18" s="40"/>
      <c r="F18" s="40"/>
      <c r="G18" s="40"/>
      <c r="H18" s="70"/>
      <c r="I18" s="9"/>
      <c r="J18" s="10" t="str">
        <f t="shared" si="0"/>
        <v/>
      </c>
      <c r="K18" s="10" t="str">
        <f t="shared" si="1"/>
        <v/>
      </c>
      <c r="L18" s="10" t="str">
        <f t="shared" si="2"/>
        <v/>
      </c>
      <c r="M18" s="10" t="str">
        <f t="shared" si="3"/>
        <v/>
      </c>
      <c r="N18" s="10" t="str">
        <f t="shared" si="4"/>
        <v/>
      </c>
      <c r="O18" s="10" t="str">
        <f t="shared" si="5"/>
        <v/>
      </c>
      <c r="P18" s="10" t="str">
        <f t="shared" si="6"/>
        <v/>
      </c>
      <c r="Q18" s="26">
        <v>4</v>
      </c>
      <c r="R18" s="4"/>
      <c r="S18" s="5"/>
    </row>
    <row r="19" spans="1:19" ht="21.95" customHeight="1">
      <c r="A19" s="24" t="s">
        <v>50</v>
      </c>
      <c r="B19" s="25" t="s">
        <v>66</v>
      </c>
      <c r="C19" s="40"/>
      <c r="D19" s="40"/>
      <c r="E19" s="40"/>
      <c r="F19" s="40"/>
      <c r="G19" s="40"/>
      <c r="H19" s="70"/>
      <c r="I19" s="9"/>
      <c r="J19" s="10" t="str">
        <f t="shared" si="0"/>
        <v/>
      </c>
      <c r="K19" s="10" t="str">
        <f t="shared" si="1"/>
        <v/>
      </c>
      <c r="L19" s="10" t="str">
        <f t="shared" si="2"/>
        <v/>
      </c>
      <c r="M19" s="10" t="str">
        <f t="shared" si="3"/>
        <v/>
      </c>
      <c r="N19" s="10" t="str">
        <f t="shared" si="4"/>
        <v/>
      </c>
      <c r="O19" s="10" t="str">
        <f t="shared" si="5"/>
        <v/>
      </c>
      <c r="P19" s="10" t="str">
        <f t="shared" si="6"/>
        <v/>
      </c>
      <c r="Q19" s="26">
        <v>5</v>
      </c>
      <c r="R19" s="4"/>
      <c r="S19" s="5"/>
    </row>
    <row r="20" spans="1:19" ht="21.95" customHeight="1">
      <c r="A20" s="24" t="s">
        <v>51</v>
      </c>
      <c r="B20" s="25" t="s">
        <v>66</v>
      </c>
      <c r="C20" s="40"/>
      <c r="D20" s="40"/>
      <c r="E20" s="40"/>
      <c r="F20" s="40"/>
      <c r="G20" s="40"/>
      <c r="H20" s="70"/>
      <c r="I20" s="9"/>
      <c r="J20" s="10" t="str">
        <f t="shared" si="0"/>
        <v/>
      </c>
      <c r="K20" s="10" t="str">
        <f t="shared" si="1"/>
        <v/>
      </c>
      <c r="L20" s="10" t="str">
        <f t="shared" si="2"/>
        <v/>
      </c>
      <c r="M20" s="10" t="str">
        <f t="shared" si="3"/>
        <v/>
      </c>
      <c r="N20" s="10" t="str">
        <f t="shared" si="4"/>
        <v/>
      </c>
      <c r="O20" s="10" t="str">
        <f t="shared" si="5"/>
        <v/>
      </c>
      <c r="P20" s="10" t="str">
        <f t="shared" si="6"/>
        <v/>
      </c>
      <c r="Q20" s="26">
        <v>6</v>
      </c>
      <c r="R20" s="4"/>
      <c r="S20" s="5"/>
    </row>
    <row r="21" spans="1:19" ht="21.95" customHeight="1">
      <c r="A21" s="24" t="s">
        <v>52</v>
      </c>
      <c r="B21" s="25" t="s">
        <v>66</v>
      </c>
      <c r="C21" s="40"/>
      <c r="D21" s="40"/>
      <c r="E21" s="40"/>
      <c r="F21" s="40"/>
      <c r="G21" s="40"/>
      <c r="H21" s="70"/>
      <c r="I21" s="9"/>
      <c r="J21" s="10" t="str">
        <f t="shared" si="0"/>
        <v/>
      </c>
      <c r="K21" s="10" t="str">
        <f t="shared" si="1"/>
        <v/>
      </c>
      <c r="L21" s="10" t="str">
        <f t="shared" si="2"/>
        <v/>
      </c>
      <c r="M21" s="10" t="str">
        <f t="shared" si="3"/>
        <v/>
      </c>
      <c r="N21" s="10" t="str">
        <f t="shared" si="4"/>
        <v/>
      </c>
      <c r="O21" s="10" t="str">
        <f t="shared" si="5"/>
        <v/>
      </c>
      <c r="P21" s="10" t="str">
        <f t="shared" si="6"/>
        <v/>
      </c>
      <c r="Q21" s="26">
        <v>7</v>
      </c>
      <c r="R21" s="4"/>
      <c r="S21" s="5"/>
    </row>
    <row r="22" spans="1:19" ht="21.95" customHeight="1">
      <c r="A22" s="24" t="s">
        <v>53</v>
      </c>
      <c r="B22" s="25" t="s">
        <v>66</v>
      </c>
      <c r="C22" s="40"/>
      <c r="D22" s="40"/>
      <c r="E22" s="40"/>
      <c r="F22" s="40"/>
      <c r="G22" s="40"/>
      <c r="H22" s="70"/>
      <c r="I22" s="9"/>
      <c r="J22" s="10" t="str">
        <f t="shared" si="0"/>
        <v/>
      </c>
      <c r="K22" s="10" t="str">
        <f t="shared" si="1"/>
        <v/>
      </c>
      <c r="L22" s="10" t="str">
        <f t="shared" si="2"/>
        <v/>
      </c>
      <c r="M22" s="10" t="str">
        <f t="shared" si="3"/>
        <v/>
      </c>
      <c r="N22" s="10" t="str">
        <f t="shared" si="4"/>
        <v/>
      </c>
      <c r="O22" s="10" t="str">
        <f t="shared" si="5"/>
        <v/>
      </c>
      <c r="P22" s="10" t="str">
        <f t="shared" si="6"/>
        <v/>
      </c>
      <c r="Q22" s="26">
        <v>8</v>
      </c>
      <c r="R22" s="4"/>
      <c r="S22" s="5"/>
    </row>
    <row r="23" spans="1:19" ht="21.95" customHeight="1">
      <c r="A23" s="24" t="s">
        <v>54</v>
      </c>
      <c r="B23" s="25" t="s">
        <v>66</v>
      </c>
      <c r="C23" s="40"/>
      <c r="D23" s="40"/>
      <c r="E23" s="40"/>
      <c r="F23" s="40"/>
      <c r="G23" s="40"/>
      <c r="H23" s="70"/>
      <c r="I23" s="9"/>
      <c r="J23" s="10" t="str">
        <f t="shared" si="0"/>
        <v/>
      </c>
      <c r="K23" s="10" t="str">
        <f t="shared" si="1"/>
        <v/>
      </c>
      <c r="L23" s="10" t="str">
        <f t="shared" si="2"/>
        <v/>
      </c>
      <c r="M23" s="10" t="str">
        <f t="shared" si="3"/>
        <v/>
      </c>
      <c r="N23" s="10" t="str">
        <f t="shared" si="4"/>
        <v/>
      </c>
      <c r="O23" s="10" t="str">
        <f t="shared" si="5"/>
        <v/>
      </c>
      <c r="P23" s="10" t="str">
        <f t="shared" si="6"/>
        <v/>
      </c>
      <c r="Q23" s="26">
        <v>9</v>
      </c>
      <c r="R23" s="4"/>
      <c r="S23" s="5"/>
    </row>
    <row r="24" spans="1:19" ht="21.95" customHeight="1">
      <c r="A24" s="24" t="s">
        <v>55</v>
      </c>
      <c r="B24" s="25" t="s">
        <v>66</v>
      </c>
      <c r="C24" s="40"/>
      <c r="D24" s="40"/>
      <c r="E24" s="40"/>
      <c r="F24" s="40"/>
      <c r="G24" s="40"/>
      <c r="H24" s="70"/>
      <c r="I24" s="9"/>
      <c r="J24" s="10" t="str">
        <f t="shared" si="0"/>
        <v/>
      </c>
      <c r="K24" s="10" t="str">
        <f t="shared" si="1"/>
        <v/>
      </c>
      <c r="L24" s="10" t="str">
        <f t="shared" si="2"/>
        <v/>
      </c>
      <c r="M24" s="10" t="str">
        <f t="shared" si="3"/>
        <v/>
      </c>
      <c r="N24" s="10" t="str">
        <f t="shared" si="4"/>
        <v/>
      </c>
      <c r="O24" s="10" t="str">
        <f t="shared" si="5"/>
        <v/>
      </c>
      <c r="P24" s="10" t="str">
        <f t="shared" si="6"/>
        <v/>
      </c>
      <c r="Q24" s="26">
        <v>10</v>
      </c>
      <c r="R24" s="4"/>
      <c r="S24" s="5"/>
    </row>
    <row r="25" spans="1:19" ht="21.95" customHeight="1">
      <c r="A25" s="24" t="s">
        <v>58</v>
      </c>
      <c r="B25" s="25" t="s">
        <v>67</v>
      </c>
      <c r="C25" s="40"/>
      <c r="D25" s="40"/>
      <c r="E25" s="40"/>
      <c r="F25" s="40"/>
      <c r="G25" s="40"/>
      <c r="H25" s="70"/>
      <c r="I25" s="9"/>
      <c r="J25" s="10" t="str">
        <f t="shared" si="0"/>
        <v/>
      </c>
      <c r="K25" s="10" t="str">
        <f t="shared" si="1"/>
        <v/>
      </c>
      <c r="L25" s="10" t="str">
        <f t="shared" si="2"/>
        <v/>
      </c>
      <c r="M25" s="10" t="str">
        <f t="shared" si="3"/>
        <v/>
      </c>
      <c r="N25" s="10" t="str">
        <f t="shared" si="4"/>
        <v/>
      </c>
      <c r="O25" s="10" t="str">
        <f t="shared" si="5"/>
        <v/>
      </c>
      <c r="P25" s="10" t="str">
        <f t="shared" si="6"/>
        <v/>
      </c>
      <c r="Q25" s="26">
        <v>1</v>
      </c>
      <c r="R25" s="26">
        <f>COUNTA(C25:C34)</f>
        <v>0</v>
      </c>
      <c r="S25" s="5"/>
    </row>
    <row r="26" spans="1:19" ht="21.95" customHeight="1">
      <c r="A26" s="24" t="s">
        <v>47</v>
      </c>
      <c r="B26" s="25" t="s">
        <v>67</v>
      </c>
      <c r="C26" s="40"/>
      <c r="D26" s="40"/>
      <c r="E26" s="40"/>
      <c r="F26" s="40"/>
      <c r="G26" s="40"/>
      <c r="H26" s="70"/>
      <c r="I26" s="9"/>
      <c r="J26" s="10" t="str">
        <f t="shared" si="0"/>
        <v/>
      </c>
      <c r="K26" s="10" t="str">
        <f t="shared" si="1"/>
        <v/>
      </c>
      <c r="L26" s="10" t="str">
        <f t="shared" si="2"/>
        <v/>
      </c>
      <c r="M26" s="10" t="str">
        <f t="shared" si="3"/>
        <v/>
      </c>
      <c r="N26" s="10" t="str">
        <f t="shared" si="4"/>
        <v/>
      </c>
      <c r="O26" s="10" t="str">
        <f t="shared" si="5"/>
        <v/>
      </c>
      <c r="P26" s="10" t="str">
        <f t="shared" si="6"/>
        <v/>
      </c>
      <c r="Q26" s="26">
        <v>2</v>
      </c>
      <c r="R26" s="4"/>
      <c r="S26" s="5"/>
    </row>
    <row r="27" spans="1:19" ht="21.95" customHeight="1">
      <c r="A27" s="24" t="s">
        <v>48</v>
      </c>
      <c r="B27" s="25" t="s">
        <v>67</v>
      </c>
      <c r="C27" s="40"/>
      <c r="D27" s="40"/>
      <c r="E27" s="40"/>
      <c r="F27" s="40"/>
      <c r="G27" s="40"/>
      <c r="H27" s="70"/>
      <c r="I27" s="9"/>
      <c r="J27" s="10" t="str">
        <f t="shared" si="0"/>
        <v/>
      </c>
      <c r="K27" s="10" t="str">
        <f t="shared" si="1"/>
        <v/>
      </c>
      <c r="L27" s="10" t="str">
        <f t="shared" si="2"/>
        <v/>
      </c>
      <c r="M27" s="10" t="str">
        <f t="shared" si="3"/>
        <v/>
      </c>
      <c r="N27" s="10" t="str">
        <f t="shared" si="4"/>
        <v/>
      </c>
      <c r="O27" s="10" t="str">
        <f t="shared" si="5"/>
        <v/>
      </c>
      <c r="P27" s="10" t="str">
        <f t="shared" si="6"/>
        <v/>
      </c>
      <c r="Q27" s="26">
        <v>3</v>
      </c>
      <c r="R27" s="4"/>
      <c r="S27" s="5"/>
    </row>
    <row r="28" spans="1:19" ht="21.95" customHeight="1">
      <c r="A28" s="24" t="s">
        <v>49</v>
      </c>
      <c r="B28" s="25" t="s">
        <v>67</v>
      </c>
      <c r="C28" s="40"/>
      <c r="D28" s="40"/>
      <c r="E28" s="40"/>
      <c r="F28" s="40"/>
      <c r="G28" s="40"/>
      <c r="H28" s="70"/>
      <c r="I28" s="9"/>
      <c r="J28" s="10" t="str">
        <f t="shared" si="0"/>
        <v/>
      </c>
      <c r="K28" s="10" t="str">
        <f t="shared" si="1"/>
        <v/>
      </c>
      <c r="L28" s="10" t="str">
        <f t="shared" si="2"/>
        <v/>
      </c>
      <c r="M28" s="10" t="str">
        <f t="shared" si="3"/>
        <v/>
      </c>
      <c r="N28" s="10" t="str">
        <f t="shared" si="4"/>
        <v/>
      </c>
      <c r="O28" s="10" t="str">
        <f t="shared" si="5"/>
        <v/>
      </c>
      <c r="P28" s="10" t="str">
        <f t="shared" si="6"/>
        <v/>
      </c>
      <c r="Q28" s="26">
        <v>4</v>
      </c>
      <c r="R28" s="4"/>
      <c r="S28" s="5"/>
    </row>
    <row r="29" spans="1:19" ht="21.95" customHeight="1">
      <c r="A29" s="24" t="s">
        <v>50</v>
      </c>
      <c r="B29" s="25" t="s">
        <v>67</v>
      </c>
      <c r="C29" s="40"/>
      <c r="D29" s="40"/>
      <c r="E29" s="40"/>
      <c r="F29" s="40"/>
      <c r="G29" s="40"/>
      <c r="H29" s="70"/>
      <c r="I29" s="9"/>
      <c r="J29" s="10" t="str">
        <f t="shared" si="0"/>
        <v/>
      </c>
      <c r="K29" s="10" t="str">
        <f t="shared" si="1"/>
        <v/>
      </c>
      <c r="L29" s="10" t="str">
        <f t="shared" si="2"/>
        <v/>
      </c>
      <c r="M29" s="10" t="str">
        <f t="shared" si="3"/>
        <v/>
      </c>
      <c r="N29" s="10" t="str">
        <f t="shared" si="4"/>
        <v/>
      </c>
      <c r="O29" s="10" t="str">
        <f t="shared" si="5"/>
        <v/>
      </c>
      <c r="P29" s="10" t="str">
        <f t="shared" si="6"/>
        <v/>
      </c>
      <c r="Q29" s="26">
        <v>5</v>
      </c>
      <c r="R29" s="4"/>
      <c r="S29" s="5"/>
    </row>
    <row r="30" spans="1:19" ht="21.95" customHeight="1">
      <c r="A30" s="24" t="s">
        <v>51</v>
      </c>
      <c r="B30" s="25" t="s">
        <v>67</v>
      </c>
      <c r="C30" s="40"/>
      <c r="D30" s="40"/>
      <c r="E30" s="40"/>
      <c r="F30" s="40"/>
      <c r="G30" s="40"/>
      <c r="H30" s="70"/>
      <c r="I30" s="9"/>
      <c r="J30" s="10" t="str">
        <f t="shared" si="0"/>
        <v/>
      </c>
      <c r="K30" s="10" t="str">
        <f t="shared" si="1"/>
        <v/>
      </c>
      <c r="L30" s="10" t="str">
        <f t="shared" si="2"/>
        <v/>
      </c>
      <c r="M30" s="10" t="str">
        <f t="shared" si="3"/>
        <v/>
      </c>
      <c r="N30" s="10" t="str">
        <f t="shared" si="4"/>
        <v/>
      </c>
      <c r="O30" s="10" t="str">
        <f t="shared" si="5"/>
        <v/>
      </c>
      <c r="P30" s="10" t="str">
        <f t="shared" si="6"/>
        <v/>
      </c>
      <c r="Q30" s="26">
        <v>6</v>
      </c>
      <c r="R30" s="4"/>
      <c r="S30" s="5"/>
    </row>
    <row r="31" spans="1:19" ht="21.95" customHeight="1">
      <c r="A31" s="24" t="s">
        <v>52</v>
      </c>
      <c r="B31" s="25" t="s">
        <v>67</v>
      </c>
      <c r="C31" s="40"/>
      <c r="D31" s="40"/>
      <c r="E31" s="40"/>
      <c r="F31" s="40"/>
      <c r="G31" s="40"/>
      <c r="H31" s="70"/>
      <c r="I31" s="9"/>
      <c r="J31" s="10" t="str">
        <f t="shared" si="0"/>
        <v/>
      </c>
      <c r="K31" s="10" t="str">
        <f t="shared" si="1"/>
        <v/>
      </c>
      <c r="L31" s="10" t="str">
        <f t="shared" si="2"/>
        <v/>
      </c>
      <c r="M31" s="10" t="str">
        <f t="shared" si="3"/>
        <v/>
      </c>
      <c r="N31" s="10" t="str">
        <f t="shared" si="4"/>
        <v/>
      </c>
      <c r="O31" s="10" t="str">
        <f t="shared" si="5"/>
        <v/>
      </c>
      <c r="P31" s="10" t="str">
        <f t="shared" si="6"/>
        <v/>
      </c>
      <c r="Q31" s="26">
        <v>7</v>
      </c>
      <c r="R31" s="4"/>
      <c r="S31" s="5"/>
    </row>
    <row r="32" spans="1:19" ht="21.95" customHeight="1">
      <c r="A32" s="24" t="s">
        <v>53</v>
      </c>
      <c r="B32" s="25" t="s">
        <v>67</v>
      </c>
      <c r="C32" s="40"/>
      <c r="D32" s="40"/>
      <c r="E32" s="40"/>
      <c r="F32" s="40"/>
      <c r="G32" s="40"/>
      <c r="H32" s="70"/>
      <c r="I32" s="9"/>
      <c r="J32" s="10" t="str">
        <f t="shared" si="0"/>
        <v/>
      </c>
      <c r="K32" s="10" t="str">
        <f t="shared" si="1"/>
        <v/>
      </c>
      <c r="L32" s="10" t="str">
        <f t="shared" si="2"/>
        <v/>
      </c>
      <c r="M32" s="10" t="str">
        <f t="shared" si="3"/>
        <v/>
      </c>
      <c r="N32" s="10" t="str">
        <f t="shared" si="4"/>
        <v/>
      </c>
      <c r="O32" s="10" t="str">
        <f t="shared" si="5"/>
        <v/>
      </c>
      <c r="P32" s="10" t="str">
        <f t="shared" si="6"/>
        <v/>
      </c>
      <c r="Q32" s="26">
        <v>8</v>
      </c>
      <c r="R32" s="4"/>
      <c r="S32" s="5"/>
    </row>
    <row r="33" spans="1:19" ht="21.95" customHeight="1">
      <c r="A33" s="24" t="s">
        <v>54</v>
      </c>
      <c r="B33" s="25" t="s">
        <v>67</v>
      </c>
      <c r="C33" s="40"/>
      <c r="D33" s="40"/>
      <c r="E33" s="40"/>
      <c r="F33" s="40"/>
      <c r="G33" s="40"/>
      <c r="H33" s="70"/>
      <c r="I33" s="9"/>
      <c r="J33" s="10" t="str">
        <f t="shared" si="0"/>
        <v/>
      </c>
      <c r="K33" s="10" t="str">
        <f t="shared" si="1"/>
        <v/>
      </c>
      <c r="L33" s="10" t="str">
        <f t="shared" si="2"/>
        <v/>
      </c>
      <c r="M33" s="10" t="str">
        <f t="shared" si="3"/>
        <v/>
      </c>
      <c r="N33" s="10" t="str">
        <f t="shared" si="4"/>
        <v/>
      </c>
      <c r="O33" s="10" t="str">
        <f t="shared" si="5"/>
        <v/>
      </c>
      <c r="P33" s="10" t="str">
        <f t="shared" si="6"/>
        <v/>
      </c>
      <c r="Q33" s="26">
        <v>9</v>
      </c>
      <c r="R33" s="4"/>
      <c r="S33" s="5"/>
    </row>
    <row r="34" spans="1:19" ht="21.95" customHeight="1">
      <c r="A34" s="24" t="s">
        <v>55</v>
      </c>
      <c r="B34" s="25" t="s">
        <v>67</v>
      </c>
      <c r="C34" s="40"/>
      <c r="D34" s="40"/>
      <c r="E34" s="40"/>
      <c r="F34" s="40"/>
      <c r="G34" s="40"/>
      <c r="H34" s="70"/>
      <c r="I34" s="9"/>
      <c r="J34" s="10" t="str">
        <f t="shared" si="0"/>
        <v/>
      </c>
      <c r="K34" s="10" t="str">
        <f t="shared" si="1"/>
        <v/>
      </c>
      <c r="L34" s="10" t="str">
        <f t="shared" si="2"/>
        <v/>
      </c>
      <c r="M34" s="10" t="str">
        <f t="shared" si="3"/>
        <v/>
      </c>
      <c r="N34" s="10" t="str">
        <f t="shared" si="4"/>
        <v/>
      </c>
      <c r="O34" s="10" t="str">
        <f t="shared" si="5"/>
        <v/>
      </c>
      <c r="P34" s="10" t="str">
        <f t="shared" si="6"/>
        <v/>
      </c>
      <c r="Q34" s="26">
        <v>10</v>
      </c>
      <c r="R34" s="4"/>
      <c r="S34" s="5"/>
    </row>
    <row r="35" spans="1:19" ht="15" customHeight="1">
      <c r="A35" s="99"/>
      <c r="B35" s="100"/>
      <c r="C35" s="100"/>
      <c r="D35" s="35"/>
      <c r="E35" s="35"/>
      <c r="F35" s="35"/>
      <c r="G35" s="35"/>
      <c r="H35" s="36"/>
      <c r="I35" s="11"/>
      <c r="J35" s="11"/>
      <c r="K35" s="11"/>
      <c r="L35" s="11"/>
      <c r="M35" s="11"/>
      <c r="N35" s="11"/>
      <c r="O35" s="11"/>
      <c r="P35" s="11"/>
      <c r="Q35" s="4"/>
      <c r="R35" s="4"/>
      <c r="S35" s="5"/>
    </row>
    <row r="36" spans="1:19" ht="13.5" customHeight="1">
      <c r="A36" s="33"/>
      <c r="B36" s="64"/>
      <c r="C36" s="65" t="s">
        <v>62</v>
      </c>
      <c r="D36" s="64"/>
      <c r="E36" s="64"/>
      <c r="F36" s="64"/>
      <c r="G36" s="64"/>
      <c r="H36" s="64"/>
      <c r="I36" s="64"/>
      <c r="J36" s="33"/>
      <c r="K36" s="33"/>
      <c r="L36" s="33"/>
      <c r="M36" s="33"/>
      <c r="N36" s="33"/>
      <c r="O36" s="33"/>
      <c r="P36" s="33"/>
      <c r="Q36" s="2"/>
      <c r="R36" s="2"/>
      <c r="S36" s="2"/>
    </row>
  </sheetData>
  <mergeCells count="3">
    <mergeCell ref="A1:H1"/>
    <mergeCell ref="A35:C35"/>
    <mergeCell ref="F2:H2"/>
  </mergeCells>
  <phoneticPr fontId="12"/>
  <pageMargins left="0.55000000000000004" right="0.27559099999999997" top="0.39" bottom="0.23622000000000001" header="0.15748000000000001" footer="0.19685"/>
  <pageSetup scale="97" orientation="portrait" horizontalDpi="4294967293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チーム情報</vt:lpstr>
      <vt:lpstr>低学年シングルス男子</vt:lpstr>
      <vt:lpstr>低学年シングルス女子</vt:lpstr>
      <vt:lpstr>チーム情報!Print_Area</vt:lpstr>
      <vt:lpstr>参加者集計</vt:lpstr>
      <vt:lpstr>女子参加者</vt:lpstr>
      <vt:lpstr>男子参加者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 ura3</dc:creator>
  <cp:lastModifiedBy>ura ura3</cp:lastModifiedBy>
  <cp:lastPrinted>2026-07-25T21:46:43Z</cp:lastPrinted>
  <dcterms:created xsi:type="dcterms:W3CDTF">2025-09-01T03:52:42Z</dcterms:created>
  <dcterms:modified xsi:type="dcterms:W3CDTF">2026-08-17T10:54:27Z</dcterms:modified>
</cp:coreProperties>
</file>