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43395ed0398dfaa7/03_日本小学生バドミントン連盟/01_ABC大会/2024_R6_25th_岐阜開催/02_大会要項_申込書/"/>
    </mc:Choice>
  </mc:AlternateContent>
  <xr:revisionPtr revIDLastSave="0" documentId="8_{E8180776-6643-4A3D-A9CB-C9C0F9C60EF6}" xr6:coauthVersionLast="47" xr6:coauthVersionMax="47" xr10:uidLastSave="{00000000-0000-0000-0000-000000000000}"/>
  <bookViews>
    <workbookView xWindow="-110" yWindow="-110" windowWidth="19420" windowHeight="10300" xr2:uid="{3D1E0C3B-6FDD-4FDB-BCA4-2562BEC7462A}"/>
  </bookViews>
  <sheets>
    <sheet name="参加料納入票" sheetId="2" r:id="rId1"/>
    <sheet name="選手申込書" sheetId="1" r:id="rId2"/>
    <sheet name="来場者数調査" sheetId="4" r:id="rId3"/>
    <sheet name="事務局使用"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3" l="1"/>
  <c r="D18" i="4"/>
  <c r="E19" i="3"/>
  <c r="D19" i="3"/>
  <c r="C19" i="3"/>
  <c r="B19" i="3"/>
  <c r="C17" i="4"/>
  <c r="A15" i="3"/>
  <c r="A14" i="3"/>
  <c r="A13" i="3"/>
  <c r="A12" i="3"/>
  <c r="A11" i="3"/>
  <c r="A10" i="3"/>
  <c r="A6" i="3"/>
  <c r="A5" i="3"/>
  <c r="A4" i="3"/>
  <c r="A3" i="3"/>
  <c r="A2" i="3"/>
  <c r="A7" i="3"/>
  <c r="H15" i="3"/>
  <c r="H14" i="3"/>
  <c r="H13" i="3"/>
  <c r="H12" i="3"/>
  <c r="H11" i="3"/>
  <c r="H10" i="3"/>
  <c r="H42" i="1"/>
  <c r="H40" i="1"/>
  <c r="H38" i="1"/>
  <c r="H32" i="1"/>
  <c r="H30" i="1"/>
  <c r="H28" i="1"/>
  <c r="H21" i="1"/>
  <c r="H19" i="1"/>
  <c r="H17" i="1"/>
  <c r="H6" i="3" s="1"/>
  <c r="H11" i="1"/>
  <c r="H4" i="3" s="1"/>
  <c r="H9" i="1"/>
  <c r="H3" i="3" s="1"/>
  <c r="H7" i="1"/>
  <c r="H2" i="3" s="1"/>
  <c r="I15" i="3"/>
  <c r="I14" i="3"/>
  <c r="I13" i="3"/>
  <c r="I12" i="3"/>
  <c r="I11" i="3"/>
  <c r="I10" i="3"/>
  <c r="G15" i="3"/>
  <c r="G14" i="3"/>
  <c r="G13" i="3"/>
  <c r="G12" i="3"/>
  <c r="G11" i="3"/>
  <c r="G10" i="3"/>
  <c r="F15" i="3"/>
  <c r="E15" i="3"/>
  <c r="F14" i="3"/>
  <c r="E14" i="3"/>
  <c r="F13" i="3"/>
  <c r="E13" i="3"/>
  <c r="F12" i="3"/>
  <c r="E12" i="3"/>
  <c r="F11" i="3"/>
  <c r="E11" i="3"/>
  <c r="F10" i="3"/>
  <c r="E10" i="3"/>
  <c r="D15" i="3"/>
  <c r="D14" i="3"/>
  <c r="D13" i="3"/>
  <c r="D12" i="3"/>
  <c r="D11" i="3"/>
  <c r="D10" i="3"/>
  <c r="C15" i="3"/>
  <c r="C14" i="3"/>
  <c r="C13" i="3"/>
  <c r="C12" i="3"/>
  <c r="C11" i="3"/>
  <c r="C10" i="3"/>
  <c r="I6" i="3"/>
  <c r="G6" i="3"/>
  <c r="F6" i="3"/>
  <c r="E6" i="3"/>
  <c r="D6" i="3"/>
  <c r="C6" i="3"/>
  <c r="I5" i="3"/>
  <c r="G5" i="3"/>
  <c r="F5" i="3"/>
  <c r="E5" i="3"/>
  <c r="D5" i="3"/>
  <c r="C5" i="3"/>
  <c r="I4" i="3"/>
  <c r="G4" i="3"/>
  <c r="F4" i="3"/>
  <c r="E4" i="3"/>
  <c r="D4" i="3"/>
  <c r="C4" i="3"/>
  <c r="I3" i="3"/>
  <c r="G3" i="3"/>
  <c r="F3" i="3"/>
  <c r="E3" i="3"/>
  <c r="D3" i="3"/>
  <c r="C3" i="3"/>
  <c r="I2" i="3"/>
  <c r="G2" i="3"/>
  <c r="F2" i="3"/>
  <c r="E2" i="3"/>
  <c r="D2" i="3"/>
  <c r="C2" i="3"/>
  <c r="D17" i="2"/>
  <c r="F16" i="2"/>
  <c r="F15" i="2"/>
  <c r="F14" i="2"/>
  <c r="F13" i="2"/>
  <c r="G19" i="3" l="1"/>
  <c r="H5" i="3"/>
  <c r="F17" i="2"/>
  <c r="D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 authorId="0" shapeId="0" xr:uid="{E1404C11-A835-4BCA-9D81-E03DA41C9B40}">
      <text>
        <r>
          <rPr>
            <b/>
            <sz val="9"/>
            <color indexed="81"/>
            <rFont val="MS P ゴシック"/>
            <family val="3"/>
            <charset val="128"/>
          </rPr>
          <t xml:space="preserve">都道府県名を入力
</t>
        </r>
      </text>
    </comment>
    <comment ref="C27" authorId="0" shapeId="0" xr:uid="{D783445D-5709-4687-9EFD-B003880B7FD4}">
      <text>
        <r>
          <rPr>
            <b/>
            <sz val="9"/>
            <color indexed="81"/>
            <rFont val="MS P ゴシック"/>
            <family val="3"/>
            <charset val="128"/>
          </rPr>
          <t>都道府県名を入力してください。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7" authorId="0" shapeId="0" xr:uid="{FDD92951-01C6-4084-A9BE-BB5E2E2E9CD0}">
      <text>
        <r>
          <rPr>
            <b/>
            <sz val="9"/>
            <color indexed="81"/>
            <rFont val="MS P ゴシック"/>
            <family val="3"/>
            <charset val="128"/>
          </rPr>
          <t>記入例
2012/7/14</t>
        </r>
      </text>
    </comment>
    <comment ref="H7" authorId="0" shapeId="0" xr:uid="{A1E103B2-E2DD-488A-853B-34AEF8110140}">
      <text>
        <r>
          <rPr>
            <b/>
            <sz val="9"/>
            <color indexed="81"/>
            <rFont val="MS P ゴシック"/>
            <family val="3"/>
            <charset val="128"/>
          </rPr>
          <t>sheet:参加料納入票の
セルC4へ都道府県名を入力してください。</t>
        </r>
      </text>
    </comment>
    <comment ref="H8" authorId="0" shapeId="0" xr:uid="{24E6DFD4-ADDD-448E-964C-2A161F6638AE}">
      <text>
        <r>
          <rPr>
            <b/>
            <sz val="9"/>
            <color indexed="81"/>
            <rFont val="MS P ゴシック"/>
            <family val="3"/>
            <charset val="128"/>
          </rPr>
          <t>８文字以内</t>
        </r>
      </text>
    </comment>
    <comment ref="G28" authorId="0" shapeId="0" xr:uid="{2147301C-62CB-4E06-BE33-AA4297D38F50}">
      <text>
        <r>
          <rPr>
            <b/>
            <sz val="9"/>
            <color indexed="81"/>
            <rFont val="MS P ゴシック"/>
            <family val="3"/>
            <charset val="128"/>
          </rPr>
          <t>記入例
2012/7/14</t>
        </r>
      </text>
    </comment>
  </commentList>
</comments>
</file>

<file path=xl/sharedStrings.xml><?xml version="1.0" encoding="utf-8"?>
<sst xmlns="http://schemas.openxmlformats.org/spreadsheetml/2006/main" count="159" uniqueCount="95">
  <si>
    <t>男子</t>
    <rPh sb="0" eb="2">
      <t>ダンシ</t>
    </rPh>
    <phoneticPr fontId="3"/>
  </si>
  <si>
    <t>Ａ</t>
    <phoneticPr fontId="3"/>
  </si>
  <si>
    <t>ふりがな</t>
    <phoneticPr fontId="3"/>
  </si>
  <si>
    <t>学年</t>
    <rPh sb="0" eb="2">
      <t>ガクネン</t>
    </rPh>
    <phoneticPr fontId="3"/>
  </si>
  <si>
    <t>都道府県名</t>
    <rPh sb="0" eb="4">
      <t>トドウフケン</t>
    </rPh>
    <rPh sb="4" eb="5">
      <t>メイ</t>
    </rPh>
    <phoneticPr fontId="3"/>
  </si>
  <si>
    <t>日本協会登録番号</t>
    <rPh sb="0" eb="2">
      <t>ニホン</t>
    </rPh>
    <rPh sb="2" eb="4">
      <t>キョウカイ</t>
    </rPh>
    <rPh sb="4" eb="6">
      <t>トウロク</t>
    </rPh>
    <rPh sb="6" eb="8">
      <t>バンゴウ</t>
    </rPh>
    <phoneticPr fontId="3"/>
  </si>
  <si>
    <t>女子</t>
    <rPh sb="0" eb="2">
      <t>ジョシ</t>
    </rPh>
    <phoneticPr fontId="3"/>
  </si>
  <si>
    <t>氏</t>
    <rPh sb="0" eb="1">
      <t>シ</t>
    </rPh>
    <phoneticPr fontId="3"/>
  </si>
  <si>
    <t>名</t>
    <rPh sb="0" eb="1">
      <t>ナ</t>
    </rPh>
    <phoneticPr fontId="3"/>
  </si>
  <si>
    <t>し</t>
    <phoneticPr fontId="2"/>
  </si>
  <si>
    <t>めい</t>
    <phoneticPr fontId="2"/>
  </si>
  <si>
    <t>生年月日　　　　</t>
    <rPh sb="0" eb="2">
      <t>セイネン</t>
    </rPh>
    <rPh sb="2" eb="4">
      <t>ガッピ</t>
    </rPh>
    <phoneticPr fontId="3"/>
  </si>
  <si>
    <t>(西暦）</t>
  </si>
  <si>
    <t>B</t>
    <phoneticPr fontId="3"/>
  </si>
  <si>
    <t>C</t>
    <phoneticPr fontId="3"/>
  </si>
  <si>
    <t>氏名</t>
    <rPh sb="0" eb="2">
      <t>シメイ</t>
    </rPh>
    <phoneticPr fontId="2"/>
  </si>
  <si>
    <t>〒</t>
    <phoneticPr fontId="2"/>
  </si>
  <si>
    <t>住所</t>
    <rPh sb="0" eb="2">
      <t>ジュウショ</t>
    </rPh>
    <phoneticPr fontId="2"/>
  </si>
  <si>
    <t>男子の部</t>
    <rPh sb="0" eb="2">
      <t>ダンシ</t>
    </rPh>
    <rPh sb="3" eb="4">
      <t>ブ</t>
    </rPh>
    <phoneticPr fontId="2"/>
  </si>
  <si>
    <t>代表選手</t>
    <rPh sb="0" eb="4">
      <t>ダイヒョウセンシュ</t>
    </rPh>
    <phoneticPr fontId="2"/>
  </si>
  <si>
    <t>推薦選手</t>
    <rPh sb="0" eb="4">
      <t>スイセンセンシュ</t>
    </rPh>
    <phoneticPr fontId="2"/>
  </si>
  <si>
    <t>女子の部</t>
    <rPh sb="0" eb="2">
      <t>ジョシ</t>
    </rPh>
    <rPh sb="3" eb="4">
      <t>ブ</t>
    </rPh>
    <phoneticPr fontId="2"/>
  </si>
  <si>
    <t>名</t>
    <rPh sb="0" eb="1">
      <t>メイ</t>
    </rPh>
    <phoneticPr fontId="2"/>
  </si>
  <si>
    <t>合計金額</t>
    <rPh sb="0" eb="4">
      <t>ゴウケイキンガク</t>
    </rPh>
    <phoneticPr fontId="2"/>
  </si>
  <si>
    <t>人数</t>
    <rPh sb="0" eb="2">
      <t>ニンズウ</t>
    </rPh>
    <phoneticPr fontId="2"/>
  </si>
  <si>
    <t>円</t>
    <rPh sb="0" eb="1">
      <t>エン</t>
    </rPh>
    <phoneticPr fontId="2"/>
  </si>
  <si>
    <t>合計</t>
    <rPh sb="0" eb="2">
      <t>ゴウケイ</t>
    </rPh>
    <phoneticPr fontId="2"/>
  </si>
  <si>
    <t>性別</t>
    <rPh sb="0" eb="2">
      <t>セイベツ</t>
    </rPh>
    <phoneticPr fontId="2"/>
  </si>
  <si>
    <t>区分</t>
    <rPh sb="0" eb="2">
      <t>クブン</t>
    </rPh>
    <phoneticPr fontId="2"/>
  </si>
  <si>
    <t>都道府県名</t>
    <rPh sb="0" eb="4">
      <t>トドウフケン</t>
    </rPh>
    <rPh sb="4" eb="5">
      <t>メイ</t>
    </rPh>
    <phoneticPr fontId="2"/>
  </si>
  <si>
    <t>連絡責任者</t>
    <rPh sb="0" eb="5">
      <t>レンラクセキニンシャ</t>
    </rPh>
    <phoneticPr fontId="2"/>
  </si>
  <si>
    <t>電話番号</t>
    <rPh sb="0" eb="4">
      <t>デンワバンゴウ</t>
    </rPh>
    <phoneticPr fontId="2"/>
  </si>
  <si>
    <t>上記の通り</t>
    <rPh sb="0" eb="2">
      <t>ジョウキ</t>
    </rPh>
    <rPh sb="3" eb="4">
      <t>トオ</t>
    </rPh>
    <phoneticPr fontId="2"/>
  </si>
  <si>
    <t>を納入いたします。</t>
    <rPh sb="1" eb="3">
      <t>ノウニュウ</t>
    </rPh>
    <phoneticPr fontId="2"/>
  </si>
  <si>
    <t>都道府県協会名</t>
    <rPh sb="0" eb="4">
      <t>トドウフケン</t>
    </rPh>
    <rPh sb="4" eb="7">
      <t>キョウカイメイ</t>
    </rPh>
    <phoneticPr fontId="2"/>
  </si>
  <si>
    <t>会長名</t>
    <rPh sb="0" eb="3">
      <t>カイチョウメイ</t>
    </rPh>
    <phoneticPr fontId="2"/>
  </si>
  <si>
    <t>申込責任者氏名</t>
    <rPh sb="0" eb="5">
      <t>モウシコミセキニンシャ</t>
    </rPh>
    <rPh sb="5" eb="7">
      <t>シメイ</t>
    </rPh>
    <phoneticPr fontId="2"/>
  </si>
  <si>
    <t>参加料納入票</t>
    <rPh sb="0" eb="6">
      <t>サンカリョウノウニュウヒョウ</t>
    </rPh>
    <phoneticPr fontId="2"/>
  </si>
  <si>
    <t>【推薦選手用】</t>
    <rPh sb="1" eb="3">
      <t>スイセン</t>
    </rPh>
    <rPh sb="3" eb="5">
      <t>センシュ</t>
    </rPh>
    <rPh sb="5" eb="6">
      <t>ヨウ</t>
    </rPh>
    <phoneticPr fontId="2"/>
  </si>
  <si>
    <t>【代表選手用】</t>
    <rPh sb="1" eb="5">
      <t>ダイヒョウセンシュ</t>
    </rPh>
    <rPh sb="5" eb="6">
      <t>ヨウ</t>
    </rPh>
    <phoneticPr fontId="2"/>
  </si>
  <si>
    <t>第２５回ダイハツ全国小学生ＡＢＣバドミントン大会</t>
    <phoneticPr fontId="2"/>
  </si>
  <si>
    <t>第２５回ダイハツ全国小学生ＡＢＣバドミントン大会申込書　（正）</t>
    <rPh sb="0" eb="1">
      <t>ダイ</t>
    </rPh>
    <rPh sb="3" eb="4">
      <t>カイ</t>
    </rPh>
    <rPh sb="8" eb="10">
      <t>ゼンコク</t>
    </rPh>
    <rPh sb="10" eb="13">
      <t>ショウガクセイ</t>
    </rPh>
    <rPh sb="22" eb="24">
      <t>タイカイ</t>
    </rPh>
    <rPh sb="24" eb="27">
      <t>モウシコミショ</t>
    </rPh>
    <rPh sb="29" eb="30">
      <t>セイ</t>
    </rPh>
    <phoneticPr fontId="3"/>
  </si>
  <si>
    <t>所属団体名</t>
    <rPh sb="0" eb="2">
      <t>ショゾク</t>
    </rPh>
    <rPh sb="2" eb="4">
      <t>ダンタイ</t>
    </rPh>
    <rPh sb="4" eb="5">
      <t>メイ</t>
    </rPh>
    <phoneticPr fontId="3"/>
  </si>
  <si>
    <t>氏</t>
    <rPh sb="0" eb="1">
      <t>シ</t>
    </rPh>
    <phoneticPr fontId="2"/>
  </si>
  <si>
    <t>名ふりがな</t>
    <rPh sb="0" eb="1">
      <t>メイ</t>
    </rPh>
    <phoneticPr fontId="2"/>
  </si>
  <si>
    <t>氏ふりがな</t>
    <rPh sb="0" eb="1">
      <t>シ</t>
    </rPh>
    <phoneticPr fontId="2"/>
  </si>
  <si>
    <t>県名</t>
    <rPh sb="0" eb="2">
      <t>ケンメイ</t>
    </rPh>
    <phoneticPr fontId="2"/>
  </si>
  <si>
    <t>団体名</t>
    <rPh sb="0" eb="3">
      <t>ダンタイメイ</t>
    </rPh>
    <phoneticPr fontId="2"/>
  </si>
  <si>
    <t>種別</t>
    <rPh sb="0" eb="2">
      <t>シュベツ</t>
    </rPh>
    <phoneticPr fontId="2"/>
  </si>
  <si>
    <t>MA</t>
    <phoneticPr fontId="2"/>
  </si>
  <si>
    <t>MB</t>
    <phoneticPr fontId="2"/>
  </si>
  <si>
    <t>MC</t>
    <phoneticPr fontId="2"/>
  </si>
  <si>
    <t>WA</t>
    <phoneticPr fontId="2"/>
  </si>
  <si>
    <t>WB</t>
    <phoneticPr fontId="2"/>
  </si>
  <si>
    <t>WC</t>
    <phoneticPr fontId="2"/>
  </si>
  <si>
    <t>推薦</t>
    <rPh sb="0" eb="2">
      <t>スイセン</t>
    </rPh>
    <phoneticPr fontId="2"/>
  </si>
  <si>
    <t>SMA</t>
    <phoneticPr fontId="2"/>
  </si>
  <si>
    <t>SMB</t>
    <phoneticPr fontId="2"/>
  </si>
  <si>
    <t>SMC</t>
    <phoneticPr fontId="2"/>
  </si>
  <si>
    <t>SWA</t>
    <phoneticPr fontId="2"/>
  </si>
  <si>
    <t>SWB</t>
    <phoneticPr fontId="2"/>
  </si>
  <si>
    <t>SWC</t>
    <phoneticPr fontId="2"/>
  </si>
  <si>
    <t>学年</t>
    <rPh sb="0" eb="2">
      <t>ガクネン</t>
    </rPh>
    <phoneticPr fontId="2"/>
  </si>
  <si>
    <t>都道府県名</t>
    <rPh sb="0" eb="5">
      <t>トドウフケンメイ</t>
    </rPh>
    <phoneticPr fontId="2"/>
  </si>
  <si>
    <t>第２５回　ダイハツ全国小学生ABCバドミントン大会来場者数調査の件</t>
    <rPh sb="0" eb="1">
      <t>ダイ</t>
    </rPh>
    <rPh sb="3" eb="4">
      <t>カイ</t>
    </rPh>
    <rPh sb="9" eb="14">
      <t>ゼンコクショウガクセイ</t>
    </rPh>
    <rPh sb="23" eb="25">
      <t>タイカイ</t>
    </rPh>
    <rPh sb="25" eb="29">
      <t>ライジョウシャスウ</t>
    </rPh>
    <rPh sb="29" eb="31">
      <t>チョウサ</t>
    </rPh>
    <rPh sb="32" eb="33">
      <t>ケン</t>
    </rPh>
    <phoneticPr fontId="2"/>
  </si>
  <si>
    <t>お越しいただく方の人数を把握するため、御協力をお願いいたします。</t>
    <rPh sb="1" eb="2">
      <t>コ</t>
    </rPh>
    <rPh sb="7" eb="8">
      <t>カタ</t>
    </rPh>
    <rPh sb="9" eb="11">
      <t>ニンズウ</t>
    </rPh>
    <rPh sb="12" eb="14">
      <t>ハアク</t>
    </rPh>
    <rPh sb="19" eb="22">
      <t>ゴキョウリョク</t>
    </rPh>
    <rPh sb="24" eb="25">
      <t>ネガ</t>
    </rPh>
    <phoneticPr fontId="2"/>
  </si>
  <si>
    <t>送信先メールアドレスは、大会申込先と同じです。</t>
    <rPh sb="0" eb="3">
      <t>ソウシンサキ</t>
    </rPh>
    <rPh sb="12" eb="16">
      <t>タイカイモウシコミ</t>
    </rPh>
    <rPh sb="16" eb="17">
      <t>サキ</t>
    </rPh>
    <rPh sb="18" eb="19">
      <t>オナ</t>
    </rPh>
    <phoneticPr fontId="2"/>
  </si>
  <si>
    <t>1.選手数</t>
    <rPh sb="2" eb="4">
      <t>センシュ</t>
    </rPh>
    <rPh sb="4" eb="5">
      <t>スウ</t>
    </rPh>
    <phoneticPr fontId="2"/>
  </si>
  <si>
    <t>2.コーチ数</t>
    <rPh sb="5" eb="6">
      <t>スウ</t>
    </rPh>
    <phoneticPr fontId="2"/>
  </si>
  <si>
    <t>都道府県名</t>
    <rPh sb="0" eb="4">
      <t>トドウフケン</t>
    </rPh>
    <rPh sb="3" eb="5">
      <t>ケンメイ</t>
    </rPh>
    <phoneticPr fontId="2"/>
  </si>
  <si>
    <t>備考</t>
    <rPh sb="0" eb="2">
      <t>ビコウ</t>
    </rPh>
    <phoneticPr fontId="2"/>
  </si>
  <si>
    <t>一緒にメールに添付して送信してください。印刷は不要です。</t>
    <rPh sb="20" eb="22">
      <t>インサツ</t>
    </rPh>
    <rPh sb="23" eb="25">
      <t>フヨウ</t>
    </rPh>
    <phoneticPr fontId="2"/>
  </si>
  <si>
    <t>IDカード発行あり。</t>
    <rPh sb="5" eb="7">
      <t>ハッコウ</t>
    </rPh>
    <phoneticPr fontId="2"/>
  </si>
  <si>
    <t>　平素は、小学生バドミントン競技への普及等に御尽力されていることへ敬意を称します。</t>
    <rPh sb="1" eb="3">
      <t>ヘイソ</t>
    </rPh>
    <rPh sb="5" eb="8">
      <t>ショウガクセイ</t>
    </rPh>
    <rPh sb="14" eb="16">
      <t>キョウギ</t>
    </rPh>
    <rPh sb="18" eb="20">
      <t>フキュウ</t>
    </rPh>
    <rPh sb="20" eb="21">
      <t>トウ</t>
    </rPh>
    <rPh sb="22" eb="25">
      <t>ゴジンリョク</t>
    </rPh>
    <rPh sb="33" eb="35">
      <t>ケイイ</t>
    </rPh>
    <rPh sb="36" eb="37">
      <t>ショウ</t>
    </rPh>
    <phoneticPr fontId="2"/>
  </si>
  <si>
    <t>　さて、第２５回ダイハツ全国小学生ABCバドミントン大会を開催するに、開催地である岐阜県へ</t>
    <rPh sb="4" eb="5">
      <t>ダイ</t>
    </rPh>
    <rPh sb="7" eb="8">
      <t>カイ</t>
    </rPh>
    <rPh sb="12" eb="17">
      <t>ゼンコクショウガクセイ</t>
    </rPh>
    <rPh sb="26" eb="28">
      <t>タイカイ</t>
    </rPh>
    <rPh sb="29" eb="31">
      <t>カイサイ</t>
    </rPh>
    <rPh sb="35" eb="38">
      <t>カイサイチ</t>
    </rPh>
    <rPh sb="41" eb="44">
      <t>ギフケン</t>
    </rPh>
    <phoneticPr fontId="2"/>
  </si>
  <si>
    <t>この人数を把握する目的は、本大会を開催するに、岐阜県より「岐阜県スポーツ振興まちづくり</t>
    <rPh sb="2" eb="4">
      <t>ニンズウ</t>
    </rPh>
    <rPh sb="5" eb="7">
      <t>ハアク</t>
    </rPh>
    <rPh sb="9" eb="11">
      <t>モクテキ</t>
    </rPh>
    <rPh sb="13" eb="16">
      <t>ホンタイカイ</t>
    </rPh>
    <rPh sb="17" eb="19">
      <t>カイサイ</t>
    </rPh>
    <rPh sb="23" eb="26">
      <t>ギフケン</t>
    </rPh>
    <phoneticPr fontId="2"/>
  </si>
  <si>
    <t>本件に関する問い合わせ先</t>
    <rPh sb="0" eb="2">
      <t>ホンケン</t>
    </rPh>
    <rPh sb="3" eb="4">
      <t>カン</t>
    </rPh>
    <rPh sb="6" eb="7">
      <t>ト</t>
    </rPh>
    <rPh sb="8" eb="9">
      <t>ア</t>
    </rPh>
    <rPh sb="11" eb="12">
      <t>サキ</t>
    </rPh>
    <phoneticPr fontId="2"/>
  </si>
  <si>
    <t>　岐阜県小学生バドミントン連盟　事務局　岩田　悟　宛</t>
    <rPh sb="1" eb="7">
      <t>ギフケンショウガクセイ</t>
    </rPh>
    <rPh sb="13" eb="15">
      <t>レンメイ</t>
    </rPh>
    <rPh sb="16" eb="19">
      <t>ジムキョク</t>
    </rPh>
    <rPh sb="20" eb="22">
      <t>イワタ</t>
    </rPh>
    <rPh sb="23" eb="24">
      <t>サトル</t>
    </rPh>
    <rPh sb="25" eb="26">
      <t>アテ</t>
    </rPh>
    <phoneticPr fontId="2"/>
  </si>
  <si>
    <t>メール</t>
    <phoneticPr fontId="2"/>
  </si>
  <si>
    <t>電話</t>
    <rPh sb="0" eb="2">
      <t>デンワ</t>
    </rPh>
    <phoneticPr fontId="2"/>
  </si>
  <si>
    <t>090-3951-3157</t>
    <phoneticPr fontId="2"/>
  </si>
  <si>
    <t>gifu_syoubad@gifu-badminton.com</t>
    <phoneticPr fontId="2"/>
  </si>
  <si>
    <t>来県者数</t>
    <rPh sb="0" eb="2">
      <t>ライケン</t>
    </rPh>
    <rPh sb="2" eb="4">
      <t>シャスウ</t>
    </rPh>
    <phoneticPr fontId="2"/>
  </si>
  <si>
    <t>県名</t>
    <rPh sb="0" eb="2">
      <t>ケンメイ</t>
    </rPh>
    <phoneticPr fontId="2"/>
  </si>
  <si>
    <t>選手</t>
    <rPh sb="0" eb="2">
      <t>センシュ</t>
    </rPh>
    <phoneticPr fontId="2"/>
  </si>
  <si>
    <t>コーチ</t>
    <phoneticPr fontId="2"/>
  </si>
  <si>
    <t>役員</t>
    <rPh sb="0" eb="2">
      <t>ヤクイン</t>
    </rPh>
    <phoneticPr fontId="2"/>
  </si>
  <si>
    <t>観覧者</t>
    <rPh sb="0" eb="3">
      <t>カンランシャ</t>
    </rPh>
    <phoneticPr fontId="2"/>
  </si>
  <si>
    <t>合計</t>
    <rPh sb="0" eb="2">
      <t>ゴウケイ</t>
    </rPh>
    <phoneticPr fontId="2"/>
  </si>
  <si>
    <t>です。</t>
    <phoneticPr fontId="2"/>
  </si>
  <si>
    <t>補助金」を受けます。そのため、各都道府県から本県へお越しいただく方の人数を報告するため</t>
    <rPh sb="5" eb="6">
      <t>ウ</t>
    </rPh>
    <rPh sb="15" eb="20">
      <t>カクトドウフケン</t>
    </rPh>
    <rPh sb="22" eb="24">
      <t>ホンケン</t>
    </rPh>
    <rPh sb="26" eb="27">
      <t>コ</t>
    </rPh>
    <rPh sb="32" eb="33">
      <t>カタ</t>
    </rPh>
    <rPh sb="34" eb="36">
      <t>ニンズウ</t>
    </rPh>
    <rPh sb="37" eb="39">
      <t>ホウコク</t>
    </rPh>
    <phoneticPr fontId="2"/>
  </si>
  <si>
    <t>　大会申込時点での人数を下記の表に入力していただき、本大会申し込み時に、大会申込書と</t>
    <phoneticPr fontId="2"/>
  </si>
  <si>
    <t>送信先メール</t>
    <rPh sb="0" eb="3">
      <t>ソウシンサキ</t>
    </rPh>
    <phoneticPr fontId="2"/>
  </si>
  <si>
    <t>各都道府県小学生連盟事務局　様</t>
    <phoneticPr fontId="2"/>
  </si>
  <si>
    <t>3.1～2以外（例：選手家族等）観覧の方</t>
    <rPh sb="5" eb="7">
      <t>イガイ</t>
    </rPh>
    <rPh sb="8" eb="9">
      <t>レイ</t>
    </rPh>
    <rPh sb="10" eb="12">
      <t>センシュ</t>
    </rPh>
    <rPh sb="12" eb="14">
      <t>カゾク</t>
    </rPh>
    <rPh sb="14" eb="15">
      <t>トウ</t>
    </rPh>
    <rPh sb="16" eb="18">
      <t>カンラン</t>
    </rPh>
    <rPh sb="19" eb="20">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</si>
</sst>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明朝"/>
      <family val="1"/>
      <charset val="128"/>
    </font>
    <font>
      <sz val="11"/>
      <color theme="1"/>
      <name val="ＭＳ Ｐ明朝"/>
      <family val="1"/>
      <charset val="128"/>
    </font>
    <font>
      <b/>
      <sz val="11"/>
      <name val="ＭＳ Ｐ明朝"/>
      <family val="1"/>
      <charset val="128"/>
    </font>
    <font>
      <b/>
      <sz val="9"/>
      <color indexed="81"/>
      <name val="MS P ゴシック"/>
      <family val="3"/>
      <charset val="128"/>
    </font>
    <font>
      <b/>
      <sz val="14"/>
      <name val="ＭＳ Ｐ明朝"/>
      <family val="1"/>
      <charset val="128"/>
    </font>
    <font>
      <b/>
      <sz val="14"/>
      <color theme="1"/>
      <name val="ＭＳ Ｐ明朝"/>
      <family val="1"/>
      <charset val="128"/>
    </font>
    <font>
      <sz val="14"/>
      <color theme="1"/>
      <name val="ＭＳ Ｐ明朝"/>
      <family val="1"/>
      <charset val="128"/>
    </font>
    <font>
      <b/>
      <sz val="11"/>
      <color theme="1"/>
      <name val="ＭＳ Ｐ明朝"/>
      <family val="1"/>
      <charset val="128"/>
    </font>
    <font>
      <u/>
      <sz val="12"/>
      <color theme="1"/>
      <name val="ＭＳ Ｐ明朝"/>
      <family val="1"/>
      <charset val="128"/>
    </font>
    <font>
      <u/>
      <sz val="11"/>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medium">
        <color indexed="64"/>
      </right>
      <top style="medium">
        <color indexed="64"/>
      </top>
      <bottom style="medium">
        <color indexed="64"/>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hair">
        <color auto="1"/>
      </left>
      <right style="medium">
        <color indexed="64"/>
      </right>
      <top style="medium">
        <color auto="1"/>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top style="thin">
        <color indexed="64"/>
      </top>
      <bottom style="thin">
        <color indexed="64"/>
      </bottom>
      <diagonal/>
    </border>
    <border>
      <left/>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4" fillId="0" borderId="5" xfId="0" applyFont="1" applyBorder="1">
      <alignment vertical="center"/>
    </xf>
    <xf numFmtId="0" fontId="4" fillId="0" borderId="2" xfId="0" applyFont="1" applyBorder="1" applyAlignment="1">
      <alignment horizontal="centerContinuous" vertical="center"/>
    </xf>
    <xf numFmtId="0" fontId="4" fillId="0" borderId="8" xfId="0" applyFont="1" applyBorder="1" applyAlignment="1">
      <alignment horizontal="centerContinuous" vertical="center"/>
    </xf>
    <xf numFmtId="0" fontId="4" fillId="0" borderId="6" xfId="0" applyFont="1" applyBorder="1" applyAlignment="1">
      <alignment horizontal="center" vertical="center" wrapText="1" justifyLastLine="1"/>
    </xf>
    <xf numFmtId="0" fontId="4" fillId="0" borderId="3"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13" xfId="0" applyFont="1" applyBorder="1">
      <alignment vertical="center"/>
    </xf>
    <xf numFmtId="0" fontId="5" fillId="0" borderId="0" xfId="0" applyFo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Continuous" vertical="center"/>
    </xf>
    <xf numFmtId="0" fontId="5" fillId="0" borderId="0" xfId="0" applyFont="1" applyAlignment="1">
      <alignment horizontal="center" vertical="center"/>
    </xf>
    <xf numFmtId="0" fontId="5" fillId="0" borderId="0" xfId="0" applyFont="1" applyAlignment="1">
      <alignment horizontal="right" vertical="center"/>
    </xf>
    <xf numFmtId="0" fontId="8" fillId="0" borderId="0" xfId="0" applyFont="1" applyAlignment="1">
      <alignment horizontal="centerContinuous" vertical="center"/>
    </xf>
    <xf numFmtId="0" fontId="9" fillId="0" borderId="0" xfId="0" applyFont="1" applyAlignment="1">
      <alignment horizontal="centerContinuous" vertical="center"/>
    </xf>
    <xf numFmtId="0" fontId="10" fillId="0" borderId="0" xfId="0" applyFont="1">
      <alignment vertical="center"/>
    </xf>
    <xf numFmtId="0" fontId="5" fillId="0" borderId="19" xfId="0" applyFont="1" applyBorder="1" applyAlignment="1">
      <alignment horizontal="center" vertical="center"/>
    </xf>
    <xf numFmtId="38" fontId="5" fillId="0" borderId="19" xfId="1" applyFont="1" applyBorder="1">
      <alignment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38" fontId="5" fillId="0" borderId="22" xfId="1" applyFont="1" applyBorder="1">
      <alignment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38" fontId="5" fillId="0" borderId="25" xfId="1" applyFont="1" applyBorder="1">
      <alignment vertical="center"/>
    </xf>
    <xf numFmtId="0" fontId="5" fillId="0" borderId="26" xfId="0" applyFont="1" applyBorder="1" applyAlignment="1">
      <alignment horizontal="center" vertical="center"/>
    </xf>
    <xf numFmtId="0" fontId="5" fillId="0" borderId="1" xfId="0" applyFont="1" applyBorder="1" applyAlignment="1">
      <alignment horizontal="right" vertical="center"/>
    </xf>
    <xf numFmtId="0" fontId="5" fillId="0" borderId="27" xfId="0" applyFont="1" applyBorder="1">
      <alignment vertical="center"/>
    </xf>
    <xf numFmtId="0" fontId="5" fillId="0" borderId="28" xfId="0" applyFont="1" applyBorder="1" applyAlignment="1">
      <alignment horizontal="center" vertical="center"/>
    </xf>
    <xf numFmtId="38" fontId="5" fillId="0" borderId="27" xfId="1" applyFont="1" applyBorder="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Continuous" vertical="center"/>
    </xf>
    <xf numFmtId="0" fontId="5" fillId="0" borderId="33" xfId="0" applyFont="1" applyBorder="1" applyAlignment="1">
      <alignment horizontal="centerContinuous" vertical="center"/>
    </xf>
    <xf numFmtId="0" fontId="5" fillId="0" borderId="17" xfId="0" applyFont="1" applyBorder="1" applyAlignment="1">
      <alignment horizontal="centerContinuous"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38" fontId="10" fillId="0" borderId="0" xfId="0" applyNumberFormat="1" applyFont="1">
      <alignment vertical="center"/>
    </xf>
    <xf numFmtId="0" fontId="5" fillId="0" borderId="0" xfId="0" applyFont="1" applyAlignment="1">
      <alignment horizontal="left" vertical="center"/>
    </xf>
    <xf numFmtId="0" fontId="5" fillId="0" borderId="7" xfId="0" applyFont="1" applyBorder="1">
      <alignment vertical="center"/>
    </xf>
    <xf numFmtId="0" fontId="5" fillId="0" borderId="7"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5" fillId="0" borderId="7" xfId="0" applyFont="1" applyBorder="1" applyAlignment="1">
      <alignment horizontal="left" vertical="center"/>
    </xf>
    <xf numFmtId="0" fontId="5" fillId="0" borderId="7"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19" xfId="0" applyFont="1" applyBorder="1" applyProtection="1">
      <alignment vertical="center"/>
      <protection locked="0"/>
    </xf>
    <xf numFmtId="0" fontId="5" fillId="0" borderId="22" xfId="0" applyFont="1" applyBorder="1" applyProtection="1">
      <alignment vertical="center"/>
      <protection locked="0"/>
    </xf>
    <xf numFmtId="0" fontId="5" fillId="0" borderId="25" xfId="0" applyFont="1" applyBorder="1" applyProtection="1">
      <alignment vertical="center"/>
      <protection locked="0"/>
    </xf>
    <xf numFmtId="49" fontId="5" fillId="0" borderId="34" xfId="0" applyNumberFormat="1" applyFont="1" applyBorder="1" applyAlignment="1" applyProtection="1">
      <alignment horizontal="left" vertical="center"/>
      <protection locked="0"/>
    </xf>
    <xf numFmtId="0" fontId="5" fillId="0" borderId="34" xfId="0" applyFont="1" applyBorder="1">
      <alignment vertical="center"/>
    </xf>
    <xf numFmtId="0" fontId="5" fillId="0" borderId="34" xfId="0" applyFont="1" applyBorder="1" applyAlignment="1">
      <alignment horizontal="center" vertical="center"/>
    </xf>
    <xf numFmtId="49" fontId="5" fillId="0" borderId="34" xfId="0" applyNumberFormat="1" applyFont="1" applyBorder="1">
      <alignment vertical="center"/>
    </xf>
    <xf numFmtId="0" fontId="5" fillId="0" borderId="35" xfId="0" applyFont="1" applyBorder="1">
      <alignment vertical="center"/>
    </xf>
    <xf numFmtId="0" fontId="11" fillId="0" borderId="7" xfId="0" applyFont="1" applyBorder="1" applyProtection="1">
      <alignment vertical="center"/>
      <protection locked="0"/>
    </xf>
    <xf numFmtId="0" fontId="0" fillId="0" borderId="0" xfId="0" applyAlignment="1">
      <alignment horizontal="center" vertical="center"/>
    </xf>
    <xf numFmtId="0" fontId="5" fillId="0" borderId="15"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38" xfId="0" applyFont="1" applyBorder="1" applyProtection="1">
      <alignment vertical="center"/>
      <protection locked="0"/>
    </xf>
    <xf numFmtId="0" fontId="5" fillId="0" borderId="39" xfId="0" applyFont="1" applyBorder="1" applyProtection="1">
      <alignment vertical="center"/>
      <protection locked="0"/>
    </xf>
    <xf numFmtId="0" fontId="5" fillId="0" borderId="36" xfId="0" applyFont="1" applyBorder="1">
      <alignment vertical="center"/>
    </xf>
    <xf numFmtId="0" fontId="5" fillId="0" borderId="37" xfId="0" applyFont="1" applyBorder="1" applyAlignment="1">
      <alignment horizontal="center" vertical="center"/>
    </xf>
    <xf numFmtId="0" fontId="5" fillId="0" borderId="42" xfId="0" applyFont="1" applyBorder="1">
      <alignment vertical="center"/>
    </xf>
    <xf numFmtId="0" fontId="5" fillId="0" borderId="38"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39" xfId="0" applyFont="1" applyBorder="1">
      <alignment vertical="center"/>
    </xf>
    <xf numFmtId="0" fontId="12" fillId="0" borderId="0" xfId="0" applyFont="1" applyAlignment="1">
      <alignment horizontal="centerContinuous" vertical="center"/>
    </xf>
    <xf numFmtId="0" fontId="13" fillId="0" borderId="0" xfId="0" applyFont="1" applyAlignment="1">
      <alignment horizontal="centerContinuous" vertical="center"/>
    </xf>
    <xf numFmtId="0" fontId="5" fillId="0" borderId="0" xfId="0" quotePrefix="1" applyFont="1">
      <alignment vertical="center"/>
    </xf>
    <xf numFmtId="0" fontId="5" fillId="2" borderId="48" xfId="0" applyFont="1" applyFill="1" applyBorder="1">
      <alignment vertical="center"/>
    </xf>
    <xf numFmtId="0" fontId="5" fillId="2" borderId="49" xfId="0" applyFont="1" applyFill="1" applyBorder="1">
      <alignment vertical="center"/>
    </xf>
    <xf numFmtId="0" fontId="5" fillId="2" borderId="50" xfId="0" applyFont="1" applyFill="1" applyBorder="1">
      <alignment vertical="center"/>
    </xf>
    <xf numFmtId="0" fontId="5" fillId="0" borderId="0" xfId="0" applyFont="1" applyAlignment="1">
      <alignment horizontal="right" vertical="center"/>
    </xf>
    <xf numFmtId="0" fontId="5"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14" fontId="5" fillId="0" borderId="6" xfId="0" applyNumberFormat="1" applyFont="1" applyBorder="1" applyAlignment="1" applyProtection="1">
      <alignment horizontal="center" vertical="center"/>
      <protection locked="0"/>
    </xf>
    <xf numFmtId="14" fontId="5" fillId="0" borderId="5" xfId="0" applyNumberFormat="1"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6" fillId="0" borderId="1" xfId="0" applyFont="1" applyBorder="1" applyAlignment="1">
      <alignment horizontal="center" vertical="center" justifyLastLine="1"/>
    </xf>
    <xf numFmtId="0" fontId="6" fillId="0" borderId="17"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11"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5" xfId="0" applyFont="1" applyBorder="1" applyAlignment="1">
      <alignment horizontal="center" vertical="center" justifyLastLine="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cellXfs>
  <cellStyles count="2">
    <cellStyle name="桁区切り" xfId="1" builtinId="6"/>
    <cellStyle name="標準" xfId="0" builtinId="0"/>
  </cellStyles>
  <dxfs count="9">
    <dxf>
      <fill>
        <patternFill>
          <bgColor theme="8" tint="0.79998168889431442"/>
        </patternFill>
      </fill>
    </dxf>
    <dxf>
      <fill>
        <patternFill>
          <bgColor rgb="FFFFCCFF"/>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0702-0F10-4EDC-8281-119CCF6A3953}">
  <sheetPr>
    <tabColor rgb="FFFFFF00"/>
  </sheetPr>
  <dimension ref="B1:H28"/>
  <sheetViews>
    <sheetView tabSelected="1" workbookViewId="0">
      <selection activeCell="C4" sqref="C4"/>
    </sheetView>
  </sheetViews>
  <sheetFormatPr defaultRowHeight="20" customHeight="1"/>
  <cols>
    <col min="1" max="1" width="11.6640625" style="8" customWidth="1"/>
    <col min="2" max="2" width="13" style="8" customWidth="1"/>
    <col min="3" max="3" width="12.08203125" style="8" customWidth="1"/>
    <col min="4" max="4" width="11.1640625" style="8" customWidth="1"/>
    <col min="5" max="5" width="4.33203125" style="13" customWidth="1"/>
    <col min="6" max="6" width="11.1640625" style="8" customWidth="1"/>
    <col min="7" max="7" width="4.33203125" style="13" customWidth="1"/>
    <col min="8" max="8" width="12.58203125" style="8" customWidth="1"/>
    <col min="9" max="16384" width="8.6640625" style="8"/>
  </cols>
  <sheetData>
    <row r="1" spans="2:8" ht="35.5" customHeight="1">
      <c r="B1" s="16" t="s">
        <v>40</v>
      </c>
      <c r="C1" s="12"/>
      <c r="D1" s="12"/>
      <c r="E1" s="12"/>
      <c r="F1" s="12"/>
      <c r="G1" s="12"/>
    </row>
    <row r="2" spans="2:8" ht="23.5" customHeight="1">
      <c r="D2" s="44" t="s">
        <v>37</v>
      </c>
    </row>
    <row r="4" spans="2:8" ht="20" customHeight="1">
      <c r="B4" s="45" t="s">
        <v>29</v>
      </c>
      <c r="C4" s="57"/>
    </row>
    <row r="5" spans="2:8" ht="20" customHeight="1">
      <c r="C5" s="14" t="s">
        <v>30</v>
      </c>
      <c r="D5" s="14" t="s">
        <v>16</v>
      </c>
      <c r="E5" s="47"/>
      <c r="F5" s="42"/>
      <c r="G5" s="42"/>
    </row>
    <row r="6" spans="2:8" ht="20" customHeight="1">
      <c r="D6" s="76" t="s">
        <v>17</v>
      </c>
      <c r="E6" s="47"/>
      <c r="F6" s="42"/>
      <c r="G6" s="43"/>
      <c r="H6" s="42"/>
    </row>
    <row r="7" spans="2:8" ht="20" customHeight="1">
      <c r="D7" s="76"/>
      <c r="E7" s="48"/>
      <c r="F7" s="53"/>
      <c r="G7" s="54"/>
      <c r="H7" s="53"/>
    </row>
    <row r="8" spans="2:8" ht="20" customHeight="1">
      <c r="D8" s="14" t="s">
        <v>15</v>
      </c>
      <c r="E8" s="48"/>
      <c r="F8" s="53"/>
      <c r="G8" s="54"/>
    </row>
    <row r="9" spans="2:8" ht="20" customHeight="1">
      <c r="D9" s="14" t="s">
        <v>31</v>
      </c>
      <c r="E9" s="52"/>
      <c r="F9" s="55"/>
      <c r="G9" s="55"/>
    </row>
    <row r="10" spans="2:8" ht="20" customHeight="1">
      <c r="E10" s="14"/>
    </row>
    <row r="11" spans="2:8" ht="20" customHeight="1" thickBot="1"/>
    <row r="12" spans="2:8" ht="20" customHeight="1" thickBot="1">
      <c r="B12" s="32" t="s">
        <v>27</v>
      </c>
      <c r="C12" s="33" t="s">
        <v>28</v>
      </c>
      <c r="D12" s="34" t="s">
        <v>24</v>
      </c>
      <c r="E12" s="35"/>
      <c r="F12" s="34" t="s">
        <v>23</v>
      </c>
      <c r="G12" s="36"/>
    </row>
    <row r="13" spans="2:8" ht="20" customHeight="1">
      <c r="B13" s="37" t="s">
        <v>18</v>
      </c>
      <c r="C13" s="18" t="s">
        <v>19</v>
      </c>
      <c r="D13" s="49"/>
      <c r="E13" s="18" t="s">
        <v>22</v>
      </c>
      <c r="F13" s="19">
        <f>D13*4000</f>
        <v>0</v>
      </c>
      <c r="G13" s="20" t="s">
        <v>25</v>
      </c>
    </row>
    <row r="14" spans="2:8" ht="20" customHeight="1">
      <c r="B14" s="38" t="s">
        <v>18</v>
      </c>
      <c r="C14" s="21" t="s">
        <v>20</v>
      </c>
      <c r="D14" s="50"/>
      <c r="E14" s="21" t="s">
        <v>22</v>
      </c>
      <c r="F14" s="22">
        <f t="shared" ref="F14:F16" si="0">D14*4000</f>
        <v>0</v>
      </c>
      <c r="G14" s="23" t="s">
        <v>25</v>
      </c>
    </row>
    <row r="15" spans="2:8" ht="20" customHeight="1">
      <c r="B15" s="38" t="s">
        <v>21</v>
      </c>
      <c r="C15" s="21" t="s">
        <v>19</v>
      </c>
      <c r="D15" s="50"/>
      <c r="E15" s="21" t="s">
        <v>22</v>
      </c>
      <c r="F15" s="22">
        <f t="shared" si="0"/>
        <v>0</v>
      </c>
      <c r="G15" s="23" t="s">
        <v>25</v>
      </c>
    </row>
    <row r="16" spans="2:8" ht="20" customHeight="1" thickBot="1">
      <c r="B16" s="39" t="s">
        <v>21</v>
      </c>
      <c r="C16" s="24" t="s">
        <v>20</v>
      </c>
      <c r="D16" s="51"/>
      <c r="E16" s="24" t="s">
        <v>22</v>
      </c>
      <c r="F16" s="25">
        <f t="shared" si="0"/>
        <v>0</v>
      </c>
      <c r="G16" s="26" t="s">
        <v>25</v>
      </c>
    </row>
    <row r="17" spans="2:7" ht="20" customHeight="1" thickBot="1">
      <c r="C17" s="27" t="s">
        <v>26</v>
      </c>
      <c r="D17" s="28">
        <f>SUM(D13:D16)</f>
        <v>0</v>
      </c>
      <c r="E17" s="29" t="s">
        <v>22</v>
      </c>
      <c r="F17" s="30">
        <f>SUM(F13:F16)</f>
        <v>0</v>
      </c>
      <c r="G17" s="31" t="s">
        <v>25</v>
      </c>
    </row>
    <row r="19" spans="2:7" ht="20" customHeight="1">
      <c r="C19" s="14" t="s">
        <v>32</v>
      </c>
      <c r="D19" s="40">
        <f>F17</f>
        <v>0</v>
      </c>
      <c r="E19" s="13" t="s">
        <v>25</v>
      </c>
      <c r="F19" s="8" t="s">
        <v>33</v>
      </c>
    </row>
    <row r="20" spans="2:7" ht="20" customHeight="1">
      <c r="C20" s="14"/>
      <c r="D20" s="40"/>
    </row>
    <row r="22" spans="2:7" ht="20" customHeight="1">
      <c r="B22" s="14" t="s">
        <v>36</v>
      </c>
      <c r="C22" s="41"/>
    </row>
    <row r="23" spans="2:7" ht="20" customHeight="1">
      <c r="B23" s="14" t="s">
        <v>16</v>
      </c>
      <c r="C23" s="47"/>
    </row>
    <row r="24" spans="2:7" ht="20" customHeight="1">
      <c r="B24" s="14" t="s">
        <v>17</v>
      </c>
      <c r="C24" s="47"/>
      <c r="D24" s="42"/>
      <c r="E24" s="43"/>
      <c r="F24" s="42"/>
    </row>
    <row r="25" spans="2:7" ht="20" customHeight="1">
      <c r="B25" s="14" t="s">
        <v>31</v>
      </c>
      <c r="C25" s="48"/>
    </row>
    <row r="26" spans="2:7" ht="20" customHeight="1">
      <c r="C26" s="56"/>
    </row>
    <row r="27" spans="2:7" ht="20" customHeight="1">
      <c r="B27" s="14" t="s">
        <v>34</v>
      </c>
      <c r="C27" s="47"/>
    </row>
    <row r="28" spans="2:7" ht="20" customHeight="1">
      <c r="B28" s="14" t="s">
        <v>35</v>
      </c>
      <c r="C28" s="47"/>
      <c r="D28" s="46"/>
    </row>
  </sheetData>
  <sheetProtection sheet="1" objects="1" scenarios="1" selectLockedCells="1"/>
  <mergeCells count="1">
    <mergeCell ref="D6:D7"/>
  </mergeCells>
  <phoneticPr fontId="2"/>
  <conditionalFormatting sqref="C4">
    <cfRule type="cellIs" dxfId="8" priority="1" operator="equal">
      <formula>""</formula>
    </cfRule>
  </conditionalFormatting>
  <conditionalFormatting sqref="C23:C25 C27:C28">
    <cfRule type="cellIs" dxfId="7" priority="2" operator="equal">
      <formula>""</formula>
    </cfRule>
  </conditionalFormatting>
  <conditionalFormatting sqref="D13:D16">
    <cfRule type="cellIs" dxfId="6" priority="3" operator="equal">
      <formula>""</formula>
    </cfRule>
  </conditionalFormatting>
  <conditionalFormatting sqref="E5:E9">
    <cfRule type="cellIs" dxfId="5" priority="4" operator="equal">
      <formula>""</formula>
    </cfRule>
  </conditionalFormatting>
  <dataValidations count="1">
    <dataValidation imeMode="disabled" allowBlank="1" showInputMessage="1" showErrorMessage="1" sqref="E9 E5 D13:D16 C23" xr:uid="{AC4DEC2C-9CDF-441A-8E97-EB2EE85DAF99}"/>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40132-9045-44AC-8C6D-10FA068965D6}">
  <sheetPr>
    <tabColor rgb="FFFFFF00"/>
  </sheetPr>
  <dimension ref="A1:I43"/>
  <sheetViews>
    <sheetView zoomScale="85" zoomScaleNormal="85" workbookViewId="0">
      <selection activeCell="B7" sqref="B7:B8"/>
    </sheetView>
  </sheetViews>
  <sheetFormatPr defaultRowHeight="17" customHeight="1"/>
  <cols>
    <col min="1" max="1" width="2.4140625" style="8" customWidth="1"/>
    <col min="2" max="5" width="9.4140625" style="8" customWidth="1"/>
    <col min="6" max="6" width="4.58203125" style="8" customWidth="1"/>
    <col min="7" max="7" width="10.58203125" style="8" customWidth="1"/>
    <col min="8" max="8" width="12.9140625" style="8" customWidth="1"/>
    <col min="9" max="9" width="14.83203125" style="8" customWidth="1"/>
    <col min="10" max="16384" width="8.6640625" style="8"/>
  </cols>
  <sheetData>
    <row r="1" spans="1:9" s="17" customFormat="1" ht="17" customHeight="1">
      <c r="A1" s="15" t="s">
        <v>41</v>
      </c>
      <c r="B1" s="16"/>
      <c r="C1" s="16"/>
      <c r="D1" s="16"/>
      <c r="E1" s="16"/>
      <c r="F1" s="16"/>
      <c r="G1" s="16"/>
      <c r="H1" s="16"/>
      <c r="I1" s="16"/>
    </row>
    <row r="3" spans="1:9" ht="17" customHeight="1" thickBot="1">
      <c r="D3" s="16" t="s">
        <v>39</v>
      </c>
      <c r="E3" s="12"/>
      <c r="F3" s="12"/>
      <c r="G3" s="12"/>
    </row>
    <row r="4" spans="1:9" ht="17" customHeight="1" thickBot="1">
      <c r="A4" s="87" t="s">
        <v>0</v>
      </c>
      <c r="B4" s="88"/>
    </row>
    <row r="5" spans="1:9" ht="17" customHeight="1">
      <c r="A5" s="7"/>
      <c r="B5" s="89" t="s">
        <v>7</v>
      </c>
      <c r="C5" s="91" t="s">
        <v>8</v>
      </c>
      <c r="D5" s="2" t="s">
        <v>2</v>
      </c>
      <c r="E5" s="3"/>
      <c r="F5" s="93" t="s">
        <v>3</v>
      </c>
      <c r="G5" s="4" t="s">
        <v>11</v>
      </c>
      <c r="H5" s="5" t="s">
        <v>4</v>
      </c>
      <c r="I5" s="93" t="s">
        <v>5</v>
      </c>
    </row>
    <row r="6" spans="1:9" ht="17" customHeight="1">
      <c r="A6" s="1"/>
      <c r="B6" s="90"/>
      <c r="C6" s="92"/>
      <c r="D6" s="9" t="s">
        <v>9</v>
      </c>
      <c r="E6" s="10" t="s">
        <v>10</v>
      </c>
      <c r="F6" s="94"/>
      <c r="G6" s="11" t="s">
        <v>12</v>
      </c>
      <c r="H6" s="6" t="s">
        <v>42</v>
      </c>
      <c r="I6" s="94"/>
    </row>
    <row r="7" spans="1:9" ht="17" customHeight="1">
      <c r="A7" s="81" t="s">
        <v>1</v>
      </c>
      <c r="B7" s="83"/>
      <c r="C7" s="85"/>
      <c r="D7" s="83"/>
      <c r="E7" s="85"/>
      <c r="F7" s="77"/>
      <c r="G7" s="79"/>
      <c r="H7" s="60" t="str">
        <f>IF(参加料納入票!$C$4=0,"",参加料納入票!$C$4)</f>
        <v/>
      </c>
      <c r="I7" s="77"/>
    </row>
    <row r="8" spans="1:9" ht="17" customHeight="1">
      <c r="A8" s="82"/>
      <c r="B8" s="84"/>
      <c r="C8" s="86"/>
      <c r="D8" s="84"/>
      <c r="E8" s="86"/>
      <c r="F8" s="78"/>
      <c r="G8" s="80"/>
      <c r="H8" s="59"/>
      <c r="I8" s="78"/>
    </row>
    <row r="9" spans="1:9" ht="17" customHeight="1">
      <c r="A9" s="81" t="s">
        <v>13</v>
      </c>
      <c r="B9" s="83"/>
      <c r="C9" s="85"/>
      <c r="D9" s="83"/>
      <c r="E9" s="85"/>
      <c r="F9" s="77"/>
      <c r="G9" s="79"/>
      <c r="H9" s="60" t="str">
        <f>IF(参加料納入票!$C$4=0,"",参加料納入票!$C$4)</f>
        <v/>
      </c>
      <c r="I9" s="77"/>
    </row>
    <row r="10" spans="1:9" ht="17" customHeight="1">
      <c r="A10" s="82"/>
      <c r="B10" s="84"/>
      <c r="C10" s="86"/>
      <c r="D10" s="84"/>
      <c r="E10" s="86"/>
      <c r="F10" s="78"/>
      <c r="G10" s="80"/>
      <c r="H10" s="59"/>
      <c r="I10" s="78"/>
    </row>
    <row r="11" spans="1:9" ht="17" customHeight="1">
      <c r="A11" s="81" t="s">
        <v>14</v>
      </c>
      <c r="B11" s="83"/>
      <c r="C11" s="85"/>
      <c r="D11" s="83"/>
      <c r="E11" s="85"/>
      <c r="F11" s="77"/>
      <c r="G11" s="79"/>
      <c r="H11" s="60" t="str">
        <f>IF(参加料納入票!$C$4=0,"",参加料納入票!$C$4)</f>
        <v/>
      </c>
      <c r="I11" s="77"/>
    </row>
    <row r="12" spans="1:9" ht="17" customHeight="1">
      <c r="A12" s="82"/>
      <c r="B12" s="84"/>
      <c r="C12" s="86"/>
      <c r="D12" s="84"/>
      <c r="E12" s="86"/>
      <c r="F12" s="78"/>
      <c r="G12" s="80"/>
      <c r="H12" s="59"/>
      <c r="I12" s="78"/>
    </row>
    <row r="13" spans="1:9" ht="17" customHeight="1" thickBot="1"/>
    <row r="14" spans="1:9" ht="17" customHeight="1" thickBot="1">
      <c r="A14" s="87" t="s">
        <v>6</v>
      </c>
      <c r="B14" s="88"/>
    </row>
    <row r="15" spans="1:9" ht="17" customHeight="1">
      <c r="A15" s="7"/>
      <c r="B15" s="89" t="s">
        <v>7</v>
      </c>
      <c r="C15" s="91" t="s">
        <v>8</v>
      </c>
      <c r="D15" s="2" t="s">
        <v>2</v>
      </c>
      <c r="E15" s="3"/>
      <c r="F15" s="93" t="s">
        <v>3</v>
      </c>
      <c r="G15" s="4" t="s">
        <v>11</v>
      </c>
      <c r="H15" s="5" t="s">
        <v>4</v>
      </c>
      <c r="I15" s="93" t="s">
        <v>5</v>
      </c>
    </row>
    <row r="16" spans="1:9" ht="17" customHeight="1">
      <c r="A16" s="1"/>
      <c r="B16" s="90"/>
      <c r="C16" s="92"/>
      <c r="D16" s="9" t="s">
        <v>9</v>
      </c>
      <c r="E16" s="10" t="s">
        <v>10</v>
      </c>
      <c r="F16" s="94"/>
      <c r="G16" s="11" t="s">
        <v>12</v>
      </c>
      <c r="H16" s="6" t="s">
        <v>42</v>
      </c>
      <c r="I16" s="94"/>
    </row>
    <row r="17" spans="1:9" ht="17" customHeight="1">
      <c r="A17" s="81" t="s">
        <v>1</v>
      </c>
      <c r="B17" s="83"/>
      <c r="C17" s="85"/>
      <c r="D17" s="83"/>
      <c r="E17" s="85"/>
      <c r="F17" s="77"/>
      <c r="G17" s="79"/>
      <c r="H17" s="60" t="str">
        <f>IF(参加料納入票!$C$4=0,"",参加料納入票!$C$4)</f>
        <v/>
      </c>
      <c r="I17" s="77"/>
    </row>
    <row r="18" spans="1:9" ht="17" customHeight="1">
      <c r="A18" s="82"/>
      <c r="B18" s="84"/>
      <c r="C18" s="86"/>
      <c r="D18" s="84"/>
      <c r="E18" s="86"/>
      <c r="F18" s="78"/>
      <c r="G18" s="80"/>
      <c r="H18" s="59"/>
      <c r="I18" s="78"/>
    </row>
    <row r="19" spans="1:9" ht="17" customHeight="1">
      <c r="A19" s="81" t="s">
        <v>13</v>
      </c>
      <c r="B19" s="83"/>
      <c r="C19" s="85"/>
      <c r="D19" s="83"/>
      <c r="E19" s="85"/>
      <c r="F19" s="77"/>
      <c r="G19" s="79"/>
      <c r="H19" s="60" t="str">
        <f>IF(参加料納入票!$C$4=0,"",参加料納入票!$C$4)</f>
        <v/>
      </c>
      <c r="I19" s="77"/>
    </row>
    <row r="20" spans="1:9" ht="17" customHeight="1">
      <c r="A20" s="82"/>
      <c r="B20" s="84"/>
      <c r="C20" s="86"/>
      <c r="D20" s="84"/>
      <c r="E20" s="86"/>
      <c r="F20" s="78"/>
      <c r="G20" s="80"/>
      <c r="H20" s="59"/>
      <c r="I20" s="78"/>
    </row>
    <row r="21" spans="1:9" ht="17" customHeight="1">
      <c r="A21" s="81" t="s">
        <v>14</v>
      </c>
      <c r="B21" s="83"/>
      <c r="C21" s="85"/>
      <c r="D21" s="83"/>
      <c r="E21" s="85"/>
      <c r="F21" s="77"/>
      <c r="G21" s="79"/>
      <c r="H21" s="60" t="str">
        <f>IF(参加料納入票!$C$4=0,"",参加料納入票!$C$4)</f>
        <v/>
      </c>
      <c r="I21" s="77"/>
    </row>
    <row r="22" spans="1:9" ht="17" customHeight="1">
      <c r="A22" s="82"/>
      <c r="B22" s="84"/>
      <c r="C22" s="86"/>
      <c r="D22" s="84"/>
      <c r="E22" s="86"/>
      <c r="F22" s="78"/>
      <c r="G22" s="80"/>
      <c r="H22" s="59"/>
      <c r="I22" s="78"/>
    </row>
    <row r="24" spans="1:9" ht="17" customHeight="1" thickBot="1">
      <c r="D24" s="16" t="s">
        <v>38</v>
      </c>
      <c r="E24" s="12"/>
      <c r="F24" s="12"/>
      <c r="G24" s="12"/>
    </row>
    <row r="25" spans="1:9" ht="17" customHeight="1" thickBot="1">
      <c r="A25" s="87" t="s">
        <v>0</v>
      </c>
      <c r="B25" s="88"/>
    </row>
    <row r="26" spans="1:9" ht="17" customHeight="1">
      <c r="A26" s="7"/>
      <c r="B26" s="89" t="s">
        <v>7</v>
      </c>
      <c r="C26" s="91" t="s">
        <v>8</v>
      </c>
      <c r="D26" s="2" t="s">
        <v>2</v>
      </c>
      <c r="E26" s="3"/>
      <c r="F26" s="93" t="s">
        <v>3</v>
      </c>
      <c r="G26" s="4" t="s">
        <v>11</v>
      </c>
      <c r="H26" s="5" t="s">
        <v>4</v>
      </c>
      <c r="I26" s="93" t="s">
        <v>5</v>
      </c>
    </row>
    <row r="27" spans="1:9" ht="17" customHeight="1">
      <c r="A27" s="1"/>
      <c r="B27" s="90"/>
      <c r="C27" s="92"/>
      <c r="D27" s="9" t="s">
        <v>9</v>
      </c>
      <c r="E27" s="10" t="s">
        <v>10</v>
      </c>
      <c r="F27" s="94"/>
      <c r="G27" s="11" t="s">
        <v>12</v>
      </c>
      <c r="H27" s="6" t="s">
        <v>42</v>
      </c>
      <c r="I27" s="94"/>
    </row>
    <row r="28" spans="1:9" ht="17" customHeight="1">
      <c r="A28" s="81" t="s">
        <v>1</v>
      </c>
      <c r="B28" s="83"/>
      <c r="C28" s="85"/>
      <c r="D28" s="83"/>
      <c r="E28" s="85"/>
      <c r="F28" s="77"/>
      <c r="G28" s="79"/>
      <c r="H28" s="60" t="str">
        <f>IF(参加料納入票!$C$4=0,"",参加料納入票!$C$4)</f>
        <v/>
      </c>
      <c r="I28" s="77"/>
    </row>
    <row r="29" spans="1:9" ht="17" customHeight="1">
      <c r="A29" s="82"/>
      <c r="B29" s="84"/>
      <c r="C29" s="86"/>
      <c r="D29" s="84"/>
      <c r="E29" s="86"/>
      <c r="F29" s="78"/>
      <c r="G29" s="80"/>
      <c r="H29" s="59"/>
      <c r="I29" s="78"/>
    </row>
    <row r="30" spans="1:9" ht="17" customHeight="1">
      <c r="A30" s="81" t="s">
        <v>13</v>
      </c>
      <c r="B30" s="83"/>
      <c r="C30" s="85"/>
      <c r="D30" s="83"/>
      <c r="E30" s="85"/>
      <c r="F30" s="77"/>
      <c r="G30" s="79"/>
      <c r="H30" s="60" t="str">
        <f>IF(参加料納入票!$C$4=0,"",参加料納入票!$C$4)</f>
        <v/>
      </c>
      <c r="I30" s="77"/>
    </row>
    <row r="31" spans="1:9" ht="17" customHeight="1">
      <c r="A31" s="82"/>
      <c r="B31" s="84"/>
      <c r="C31" s="86"/>
      <c r="D31" s="84"/>
      <c r="E31" s="86"/>
      <c r="F31" s="78"/>
      <c r="G31" s="80"/>
      <c r="H31" s="59"/>
      <c r="I31" s="78"/>
    </row>
    <row r="32" spans="1:9" ht="17" customHeight="1">
      <c r="A32" s="81" t="s">
        <v>14</v>
      </c>
      <c r="B32" s="83"/>
      <c r="C32" s="85"/>
      <c r="D32" s="83"/>
      <c r="E32" s="85"/>
      <c r="F32" s="77"/>
      <c r="G32" s="79"/>
      <c r="H32" s="60" t="str">
        <f>IF(参加料納入票!$C$4=0,"",参加料納入票!$C$4)</f>
        <v/>
      </c>
      <c r="I32" s="77"/>
    </row>
    <row r="33" spans="1:9" ht="17" customHeight="1">
      <c r="A33" s="82"/>
      <c r="B33" s="84"/>
      <c r="C33" s="86"/>
      <c r="D33" s="84"/>
      <c r="E33" s="86"/>
      <c r="F33" s="78"/>
      <c r="G33" s="80"/>
      <c r="H33" s="59"/>
      <c r="I33" s="78"/>
    </row>
    <row r="34" spans="1:9" ht="17" customHeight="1" thickBot="1"/>
    <row r="35" spans="1:9" ht="17" customHeight="1" thickBot="1">
      <c r="A35" s="87" t="s">
        <v>6</v>
      </c>
      <c r="B35" s="88"/>
    </row>
    <row r="36" spans="1:9" ht="17" customHeight="1">
      <c r="A36" s="7"/>
      <c r="B36" s="89" t="s">
        <v>7</v>
      </c>
      <c r="C36" s="91" t="s">
        <v>8</v>
      </c>
      <c r="D36" s="2" t="s">
        <v>2</v>
      </c>
      <c r="E36" s="3"/>
      <c r="F36" s="93" t="s">
        <v>3</v>
      </c>
      <c r="G36" s="4" t="s">
        <v>11</v>
      </c>
      <c r="H36" s="5" t="s">
        <v>4</v>
      </c>
      <c r="I36" s="93" t="s">
        <v>5</v>
      </c>
    </row>
    <row r="37" spans="1:9" ht="17" customHeight="1">
      <c r="A37" s="1"/>
      <c r="B37" s="90"/>
      <c r="C37" s="92"/>
      <c r="D37" s="9" t="s">
        <v>9</v>
      </c>
      <c r="E37" s="10" t="s">
        <v>10</v>
      </c>
      <c r="F37" s="94"/>
      <c r="G37" s="11" t="s">
        <v>12</v>
      </c>
      <c r="H37" s="6" t="s">
        <v>42</v>
      </c>
      <c r="I37" s="94"/>
    </row>
    <row r="38" spans="1:9" ht="17" customHeight="1">
      <c r="A38" s="81" t="s">
        <v>1</v>
      </c>
      <c r="B38" s="83"/>
      <c r="C38" s="85"/>
      <c r="D38" s="83"/>
      <c r="E38" s="85"/>
      <c r="F38" s="77"/>
      <c r="G38" s="79"/>
      <c r="H38" s="60" t="str">
        <f>IF(参加料納入票!$C$4=0,"",参加料納入票!$C$4)</f>
        <v/>
      </c>
      <c r="I38" s="77"/>
    </row>
    <row r="39" spans="1:9" ht="17" customHeight="1">
      <c r="A39" s="82"/>
      <c r="B39" s="84"/>
      <c r="C39" s="86"/>
      <c r="D39" s="84"/>
      <c r="E39" s="86"/>
      <c r="F39" s="78"/>
      <c r="G39" s="80"/>
      <c r="H39" s="59"/>
      <c r="I39" s="78"/>
    </row>
    <row r="40" spans="1:9" ht="17" customHeight="1">
      <c r="A40" s="81" t="s">
        <v>13</v>
      </c>
      <c r="B40" s="83"/>
      <c r="C40" s="85"/>
      <c r="D40" s="83"/>
      <c r="E40" s="85"/>
      <c r="F40" s="77"/>
      <c r="G40" s="79"/>
      <c r="H40" s="60" t="str">
        <f>IF(参加料納入票!$C$4=0,"",参加料納入票!$C$4)</f>
        <v/>
      </c>
      <c r="I40" s="77"/>
    </row>
    <row r="41" spans="1:9" ht="17" customHeight="1">
      <c r="A41" s="82"/>
      <c r="B41" s="84"/>
      <c r="C41" s="86"/>
      <c r="D41" s="84"/>
      <c r="E41" s="86"/>
      <c r="F41" s="78"/>
      <c r="G41" s="80"/>
      <c r="H41" s="59"/>
      <c r="I41" s="78"/>
    </row>
    <row r="42" spans="1:9" ht="17" customHeight="1">
      <c r="A42" s="81" t="s">
        <v>14</v>
      </c>
      <c r="B42" s="83"/>
      <c r="C42" s="85"/>
      <c r="D42" s="83"/>
      <c r="E42" s="85"/>
      <c r="F42" s="77"/>
      <c r="G42" s="79"/>
      <c r="H42" s="60" t="str">
        <f>IF(参加料納入票!$C$4=0,"",参加料納入票!$C$4)</f>
        <v/>
      </c>
      <c r="I42" s="77"/>
    </row>
    <row r="43" spans="1:9" ht="17" customHeight="1">
      <c r="A43" s="82"/>
      <c r="B43" s="84"/>
      <c r="C43" s="86"/>
      <c r="D43" s="84"/>
      <c r="E43" s="86"/>
      <c r="F43" s="78"/>
      <c r="G43" s="80"/>
      <c r="H43" s="59"/>
      <c r="I43" s="78"/>
    </row>
  </sheetData>
  <sheetProtection sheet="1" selectLockedCells="1"/>
  <mergeCells count="116">
    <mergeCell ref="E17:E18"/>
    <mergeCell ref="F17:F18"/>
    <mergeCell ref="G17:G18"/>
    <mergeCell ref="I17:I18"/>
    <mergeCell ref="B15:B16"/>
    <mergeCell ref="C15:C16"/>
    <mergeCell ref="A17:A18"/>
    <mergeCell ref="B17:B18"/>
    <mergeCell ref="C17:C18"/>
    <mergeCell ref="I15:I16"/>
    <mergeCell ref="F15:F16"/>
    <mergeCell ref="D17:D18"/>
    <mergeCell ref="A19:A20"/>
    <mergeCell ref="G19:G20"/>
    <mergeCell ref="I19:I20"/>
    <mergeCell ref="A21:A22"/>
    <mergeCell ref="B21:B22"/>
    <mergeCell ref="C21:C22"/>
    <mergeCell ref="D21:D22"/>
    <mergeCell ref="E21:E22"/>
    <mergeCell ref="F21:F22"/>
    <mergeCell ref="G21:G22"/>
    <mergeCell ref="I21:I22"/>
    <mergeCell ref="B19:B20"/>
    <mergeCell ref="C19:C20"/>
    <mergeCell ref="D19:D20"/>
    <mergeCell ref="E19:E20"/>
    <mergeCell ref="F19:F20"/>
    <mergeCell ref="C5:C6"/>
    <mergeCell ref="A4:B4"/>
    <mergeCell ref="G9:G10"/>
    <mergeCell ref="I9:I10"/>
    <mergeCell ref="B7:B8"/>
    <mergeCell ref="C7:C8"/>
    <mergeCell ref="D7:D8"/>
    <mergeCell ref="E7:E8"/>
    <mergeCell ref="F7:F8"/>
    <mergeCell ref="G7:G8"/>
    <mergeCell ref="F5:F6"/>
    <mergeCell ref="A25:B25"/>
    <mergeCell ref="B26:B27"/>
    <mergeCell ref="C26:C27"/>
    <mergeCell ref="F26:F27"/>
    <mergeCell ref="I26:I27"/>
    <mergeCell ref="A14:B14"/>
    <mergeCell ref="I5:I6"/>
    <mergeCell ref="A11:A12"/>
    <mergeCell ref="B11:B12"/>
    <mergeCell ref="C11:C12"/>
    <mergeCell ref="D11:D12"/>
    <mergeCell ref="E11:E12"/>
    <mergeCell ref="F11:F12"/>
    <mergeCell ref="I7:I8"/>
    <mergeCell ref="A7:A8"/>
    <mergeCell ref="A9:A10"/>
    <mergeCell ref="B9:B10"/>
    <mergeCell ref="C9:C10"/>
    <mergeCell ref="D9:D10"/>
    <mergeCell ref="E9:E10"/>
    <mergeCell ref="F9:F10"/>
    <mergeCell ref="G11:G12"/>
    <mergeCell ref="I11:I12"/>
    <mergeCell ref="B5:B6"/>
    <mergeCell ref="F28:F29"/>
    <mergeCell ref="G28:G29"/>
    <mergeCell ref="I28:I29"/>
    <mergeCell ref="A30:A31"/>
    <mergeCell ref="B30:B31"/>
    <mergeCell ref="C30:C31"/>
    <mergeCell ref="D30:D31"/>
    <mergeCell ref="E30:E31"/>
    <mergeCell ref="F30:F31"/>
    <mergeCell ref="G30:G31"/>
    <mergeCell ref="I30:I31"/>
    <mergeCell ref="A28:A29"/>
    <mergeCell ref="B28:B29"/>
    <mergeCell ref="C28:C29"/>
    <mergeCell ref="D28:D29"/>
    <mergeCell ref="E28:E29"/>
    <mergeCell ref="F32:F33"/>
    <mergeCell ref="G32:G33"/>
    <mergeCell ref="I32:I33"/>
    <mergeCell ref="A35:B35"/>
    <mergeCell ref="B36:B37"/>
    <mergeCell ref="C36:C37"/>
    <mergeCell ref="F36:F37"/>
    <mergeCell ref="I36:I37"/>
    <mergeCell ref="A32:A33"/>
    <mergeCell ref="B32:B33"/>
    <mergeCell ref="C32:C33"/>
    <mergeCell ref="D32:D33"/>
    <mergeCell ref="E32:E33"/>
    <mergeCell ref="F42:F43"/>
    <mergeCell ref="G42:G43"/>
    <mergeCell ref="I42:I43"/>
    <mergeCell ref="A42:A43"/>
    <mergeCell ref="B42:B43"/>
    <mergeCell ref="C42:C43"/>
    <mergeCell ref="D42:D43"/>
    <mergeCell ref="E42:E43"/>
    <mergeCell ref="F38:F39"/>
    <mergeCell ref="G38:G39"/>
    <mergeCell ref="I38:I39"/>
    <mergeCell ref="A40:A41"/>
    <mergeCell ref="B40:B41"/>
    <mergeCell ref="C40:C41"/>
    <mergeCell ref="D40:D41"/>
    <mergeCell ref="E40:E41"/>
    <mergeCell ref="F40:F41"/>
    <mergeCell ref="G40:G41"/>
    <mergeCell ref="I40:I41"/>
    <mergeCell ref="A38:A39"/>
    <mergeCell ref="B38:B39"/>
    <mergeCell ref="C38:C39"/>
    <mergeCell ref="D38:D39"/>
    <mergeCell ref="E38:E39"/>
  </mergeCells>
  <phoneticPr fontId="2"/>
  <conditionalFormatting sqref="B7:I12">
    <cfRule type="cellIs" dxfId="4" priority="10" operator="equal">
      <formula>""</formula>
    </cfRule>
  </conditionalFormatting>
  <conditionalFormatting sqref="B17:I22">
    <cfRule type="cellIs" dxfId="3" priority="9" operator="equal">
      <formula>""</formula>
    </cfRule>
  </conditionalFormatting>
  <conditionalFormatting sqref="B28:I33">
    <cfRule type="cellIs" dxfId="2" priority="2" operator="equal">
      <formula>""</formula>
    </cfRule>
  </conditionalFormatting>
  <conditionalFormatting sqref="B38:I43">
    <cfRule type="cellIs" dxfId="1" priority="1" operator="equal">
      <formula>""</formula>
    </cfRule>
  </conditionalFormatting>
  <dataValidations count="2">
    <dataValidation imeMode="disabled" allowBlank="1" showInputMessage="1" showErrorMessage="1" sqref="F17:F22 F7:F12 I7:I12 I17:I22 F38:F43 F28:F33 I28:I33 I38:I43" xr:uid="{29124FDB-29FC-4ABD-B0A9-F9F3ECD942D1}"/>
    <dataValidation type="date" imeMode="disabled" allowBlank="1" showInputMessage="1" showErrorMessage="1" sqref="G17:G22 G7:G12 G38:G43 G28:G33" xr:uid="{B28C7DDB-C279-48FE-94EA-AC39173E8030}">
      <formula1>36526</formula1>
      <formula2>73140</formula2>
    </dataValidation>
  </dataValidations>
  <printOptions horizontalCentered="1" verticalCentered="1"/>
  <pageMargins left="0.59055118110236227" right="0.43307086614173229" top="0.59055118110236227"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D60A4-9419-4120-9681-BACD72894C8D}">
  <sheetPr>
    <tabColor rgb="FFFFFF00"/>
  </sheetPr>
  <dimension ref="A1:G25"/>
  <sheetViews>
    <sheetView workbookViewId="0">
      <selection activeCell="D20" sqref="D20"/>
    </sheetView>
  </sheetViews>
  <sheetFormatPr defaultRowHeight="17" customHeight="1"/>
  <cols>
    <col min="1" max="1" width="4" style="8" customWidth="1"/>
    <col min="2" max="2" width="10" style="8" customWidth="1"/>
    <col min="3" max="3" width="31.25" style="8" customWidth="1"/>
    <col min="4" max="16384" width="8.6640625" style="8"/>
  </cols>
  <sheetData>
    <row r="1" spans="1:7" ht="17" customHeight="1">
      <c r="A1" s="8" t="s">
        <v>93</v>
      </c>
    </row>
    <row r="3" spans="1:7" ht="17" customHeight="1">
      <c r="A3" s="70" t="s">
        <v>64</v>
      </c>
      <c r="B3" s="71"/>
      <c r="C3" s="71"/>
      <c r="D3" s="71"/>
      <c r="E3" s="71"/>
      <c r="F3" s="71"/>
      <c r="G3" s="71"/>
    </row>
    <row r="5" spans="1:7" ht="17" customHeight="1">
      <c r="B5" s="8" t="s">
        <v>73</v>
      </c>
    </row>
    <row r="6" spans="1:7" ht="17" customHeight="1">
      <c r="B6" s="8" t="s">
        <v>74</v>
      </c>
    </row>
    <row r="7" spans="1:7" ht="17" customHeight="1">
      <c r="B7" s="8" t="s">
        <v>65</v>
      </c>
    </row>
    <row r="8" spans="1:7" ht="17" customHeight="1">
      <c r="B8" s="8" t="s">
        <v>75</v>
      </c>
    </row>
    <row r="9" spans="1:7" ht="17" customHeight="1">
      <c r="B9" s="8" t="s">
        <v>90</v>
      </c>
    </row>
    <row r="10" spans="1:7" ht="17" customHeight="1">
      <c r="B10" s="8" t="s">
        <v>89</v>
      </c>
    </row>
    <row r="11" spans="1:7" ht="17" customHeight="1">
      <c r="B11" s="8" t="s">
        <v>91</v>
      </c>
    </row>
    <row r="12" spans="1:7" ht="17" customHeight="1">
      <c r="B12" s="8" t="s">
        <v>71</v>
      </c>
    </row>
    <row r="13" spans="1:7" ht="17" customHeight="1">
      <c r="B13" s="8" t="s">
        <v>66</v>
      </c>
    </row>
    <row r="15" spans="1:7" ht="17" customHeight="1">
      <c r="B15" s="14" t="s">
        <v>92</v>
      </c>
      <c r="C15" s="72" t="s">
        <v>81</v>
      </c>
    </row>
    <row r="16" spans="1:7" ht="17" customHeight="1" thickBot="1"/>
    <row r="17" spans="2:7" ht="17" customHeight="1">
      <c r="B17" s="63" t="s">
        <v>69</v>
      </c>
      <c r="C17" s="64">
        <f>参加料納入票!C4</f>
        <v>0</v>
      </c>
      <c r="D17" s="64" t="s">
        <v>24</v>
      </c>
      <c r="E17" s="95" t="s">
        <v>70</v>
      </c>
      <c r="F17" s="96"/>
      <c r="G17" s="65"/>
    </row>
    <row r="18" spans="2:7" ht="17" customHeight="1">
      <c r="B18" s="73"/>
      <c r="C18" s="66" t="s">
        <v>67</v>
      </c>
      <c r="D18" s="61">
        <f>参加料納入票!D17</f>
        <v>0</v>
      </c>
      <c r="E18" s="67" t="s">
        <v>72</v>
      </c>
      <c r="F18" s="53"/>
      <c r="G18" s="68"/>
    </row>
    <row r="19" spans="2:7" ht="17" customHeight="1">
      <c r="B19" s="74"/>
      <c r="C19" s="66" t="s">
        <v>68</v>
      </c>
      <c r="D19" s="61"/>
      <c r="E19" s="67" t="s">
        <v>72</v>
      </c>
      <c r="F19" s="53"/>
      <c r="G19" s="68"/>
    </row>
    <row r="20" spans="2:7" ht="17" customHeight="1" thickBot="1">
      <c r="B20" s="75"/>
      <c r="C20" s="69" t="s">
        <v>94</v>
      </c>
      <c r="D20" s="62"/>
      <c r="E20" s="97"/>
      <c r="F20" s="98"/>
      <c r="G20" s="99"/>
    </row>
    <row r="22" spans="2:7" ht="17" customHeight="1">
      <c r="B22" s="8" t="s">
        <v>76</v>
      </c>
    </row>
    <row r="23" spans="2:7" ht="17" customHeight="1">
      <c r="B23" s="8" t="s">
        <v>77</v>
      </c>
    </row>
    <row r="24" spans="2:7" ht="17" customHeight="1">
      <c r="B24" s="14" t="s">
        <v>78</v>
      </c>
      <c r="C24" s="72" t="s">
        <v>81</v>
      </c>
    </row>
    <row r="25" spans="2:7" ht="17" customHeight="1">
      <c r="B25" s="14" t="s">
        <v>79</v>
      </c>
      <c r="C25" s="72" t="s">
        <v>80</v>
      </c>
    </row>
  </sheetData>
  <sheetProtection sheet="1" objects="1" scenarios="1" selectLockedCells="1"/>
  <mergeCells count="2">
    <mergeCell ref="E17:F17"/>
    <mergeCell ref="E20:G20"/>
  </mergeCells>
  <phoneticPr fontId="2"/>
  <conditionalFormatting sqref="D18:D20">
    <cfRule type="cellIs" dxfId="0" priority="1" operator="equal">
      <formula>""</formula>
    </cfRule>
  </conditionalFormatting>
  <dataValidations count="1">
    <dataValidation imeMode="disabled" allowBlank="1" showInputMessage="1" showErrorMessage="1" sqref="D18:D20" xr:uid="{3880FF50-E818-42A8-AD20-1A34A863B9E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E8F1-FB1E-4E97-BD27-F87DF00491B4}">
  <dimension ref="A1:I19"/>
  <sheetViews>
    <sheetView zoomScale="70" zoomScaleNormal="70" workbookViewId="0"/>
  </sheetViews>
  <sheetFormatPr defaultRowHeight="18"/>
  <cols>
    <col min="1" max="1" width="11.5" customWidth="1"/>
    <col min="3" max="6" width="16.5" customWidth="1"/>
    <col min="7" max="7" width="9.1640625" customWidth="1"/>
    <col min="8" max="9" width="16.5" customWidth="1"/>
  </cols>
  <sheetData>
    <row r="1" spans="1:9" s="58" customFormat="1">
      <c r="A1" s="58" t="s">
        <v>63</v>
      </c>
      <c r="B1" s="58" t="s">
        <v>48</v>
      </c>
      <c r="C1" s="58" t="s">
        <v>43</v>
      </c>
      <c r="D1" s="58" t="s">
        <v>22</v>
      </c>
      <c r="E1" s="58" t="s">
        <v>45</v>
      </c>
      <c r="F1" s="58" t="s">
        <v>44</v>
      </c>
      <c r="G1" s="58" t="s">
        <v>62</v>
      </c>
      <c r="H1" s="58" t="s">
        <v>46</v>
      </c>
      <c r="I1" s="58" t="s">
        <v>47</v>
      </c>
    </row>
    <row r="2" spans="1:9">
      <c r="A2" t="str">
        <f>IF(参加料納入票!$C$4=0,"",参加料納入票!$C$4)</f>
        <v/>
      </c>
      <c r="B2" t="s">
        <v>49</v>
      </c>
      <c r="C2">
        <f>選手申込書!B7</f>
        <v>0</v>
      </c>
      <c r="D2">
        <f>選手申込書!C7</f>
        <v>0</v>
      </c>
      <c r="E2">
        <f>選手申込書!D7</f>
        <v>0</v>
      </c>
      <c r="F2">
        <f>選手申込書!E7</f>
        <v>0</v>
      </c>
      <c r="G2">
        <f>選手申込書!F7</f>
        <v>0</v>
      </c>
      <c r="H2" t="str">
        <f>選手申込書!H7</f>
        <v/>
      </c>
      <c r="I2">
        <f>選手申込書!H8</f>
        <v>0</v>
      </c>
    </row>
    <row r="3" spans="1:9">
      <c r="A3" t="str">
        <f>IF(参加料納入票!$C$4=0,"",参加料納入票!$C$4)</f>
        <v/>
      </c>
      <c r="B3" t="s">
        <v>50</v>
      </c>
      <c r="C3">
        <f>選手申込書!B9</f>
        <v>0</v>
      </c>
      <c r="D3">
        <f>選手申込書!C9</f>
        <v>0</v>
      </c>
      <c r="E3">
        <f>選手申込書!D9</f>
        <v>0</v>
      </c>
      <c r="F3">
        <f>選手申込書!E9</f>
        <v>0</v>
      </c>
      <c r="G3">
        <f>選手申込書!F9</f>
        <v>0</v>
      </c>
      <c r="H3" t="str">
        <f>選手申込書!H9</f>
        <v/>
      </c>
      <c r="I3">
        <f>選手申込書!H10</f>
        <v>0</v>
      </c>
    </row>
    <row r="4" spans="1:9">
      <c r="A4" t="str">
        <f>IF(参加料納入票!$C$4=0,"",参加料納入票!$C$4)</f>
        <v/>
      </c>
      <c r="B4" t="s">
        <v>51</v>
      </c>
      <c r="C4">
        <f>選手申込書!B11</f>
        <v>0</v>
      </c>
      <c r="D4">
        <f>選手申込書!C11</f>
        <v>0</v>
      </c>
      <c r="E4">
        <f>選手申込書!D11</f>
        <v>0</v>
      </c>
      <c r="F4">
        <f>選手申込書!E11</f>
        <v>0</v>
      </c>
      <c r="G4">
        <f>選手申込書!F11</f>
        <v>0</v>
      </c>
      <c r="H4" t="str">
        <f>選手申込書!H11</f>
        <v/>
      </c>
      <c r="I4">
        <f>選手申込書!H12</f>
        <v>0</v>
      </c>
    </row>
    <row r="5" spans="1:9">
      <c r="A5" t="str">
        <f>IF(参加料納入票!$C$4=0,"",参加料納入票!$C$4)</f>
        <v/>
      </c>
      <c r="B5" t="s">
        <v>52</v>
      </c>
      <c r="C5">
        <f>選手申込書!B17</f>
        <v>0</v>
      </c>
      <c r="D5">
        <f>選手申込書!C17</f>
        <v>0</v>
      </c>
      <c r="E5">
        <f>選手申込書!D17</f>
        <v>0</v>
      </c>
      <c r="F5">
        <f>選手申込書!E17</f>
        <v>0</v>
      </c>
      <c r="G5">
        <f>選手申込書!F17</f>
        <v>0</v>
      </c>
      <c r="H5" t="str">
        <f>選手申込書!H17</f>
        <v/>
      </c>
      <c r="I5">
        <f>選手申込書!H18</f>
        <v>0</v>
      </c>
    </row>
    <row r="6" spans="1:9">
      <c r="A6" t="str">
        <f>IF(参加料納入票!$C$4=0,"",参加料納入票!$C$4)</f>
        <v/>
      </c>
      <c r="B6" t="s">
        <v>53</v>
      </c>
      <c r="C6">
        <f>選手申込書!B19</f>
        <v>0</v>
      </c>
      <c r="D6">
        <f>選手申込書!C19</f>
        <v>0</v>
      </c>
      <c r="E6">
        <f>選手申込書!D19</f>
        <v>0</v>
      </c>
      <c r="F6">
        <f>選手申込書!E19</f>
        <v>0</v>
      </c>
      <c r="G6">
        <f>選手申込書!F19</f>
        <v>0</v>
      </c>
      <c r="H6" t="str">
        <f>選手申込書!H17</f>
        <v/>
      </c>
      <c r="I6">
        <f>選手申込書!H18</f>
        <v>0</v>
      </c>
    </row>
    <row r="7" spans="1:9">
      <c r="A7" t="str">
        <f>IF(参加料納入票!$C$4=0,"",参加料納入票!$C$4)</f>
        <v/>
      </c>
      <c r="B7" t="s">
        <v>54</v>
      </c>
    </row>
    <row r="9" spans="1:9">
      <c r="B9" t="s">
        <v>55</v>
      </c>
    </row>
    <row r="10" spans="1:9">
      <c r="A10" t="str">
        <f>IF(参加料納入票!$C$4=0,"",参加料納入票!$C$4)</f>
        <v/>
      </c>
      <c r="B10" t="s">
        <v>56</v>
      </c>
      <c r="C10">
        <f>選手申込書!B28</f>
        <v>0</v>
      </c>
      <c r="D10">
        <f>選手申込書!C28</f>
        <v>0</v>
      </c>
      <c r="E10">
        <f>選手申込書!D28</f>
        <v>0</v>
      </c>
      <c r="F10">
        <f>選手申込書!E28</f>
        <v>0</v>
      </c>
      <c r="G10">
        <f>選手申込書!F28</f>
        <v>0</v>
      </c>
      <c r="H10" t="str">
        <f>選手申込書!H28</f>
        <v/>
      </c>
      <c r="I10">
        <f>選手申込書!H29</f>
        <v>0</v>
      </c>
    </row>
    <row r="11" spans="1:9">
      <c r="A11" t="str">
        <f>IF(参加料納入票!$C$4=0,"",参加料納入票!$C$4)</f>
        <v/>
      </c>
      <c r="B11" t="s">
        <v>57</v>
      </c>
      <c r="C11">
        <f>選手申込書!B30</f>
        <v>0</v>
      </c>
      <c r="D11">
        <f>選手申込書!C30</f>
        <v>0</v>
      </c>
      <c r="E11">
        <f>選手申込書!D30</f>
        <v>0</v>
      </c>
      <c r="F11">
        <f>選手申込書!E30</f>
        <v>0</v>
      </c>
      <c r="G11">
        <f>選手申込書!F30</f>
        <v>0</v>
      </c>
      <c r="H11" t="str">
        <f>選手申込書!H30</f>
        <v/>
      </c>
      <c r="I11">
        <f>選手申込書!H31</f>
        <v>0</v>
      </c>
    </row>
    <row r="12" spans="1:9">
      <c r="A12" t="str">
        <f>IF(参加料納入票!$C$4=0,"",参加料納入票!$C$4)</f>
        <v/>
      </c>
      <c r="B12" t="s">
        <v>58</v>
      </c>
      <c r="C12">
        <f>選手申込書!B32</f>
        <v>0</v>
      </c>
      <c r="D12">
        <f>選手申込書!C32</f>
        <v>0</v>
      </c>
      <c r="E12">
        <f>選手申込書!D32</f>
        <v>0</v>
      </c>
      <c r="F12">
        <f>選手申込書!E32</f>
        <v>0</v>
      </c>
      <c r="G12">
        <f>選手申込書!F32</f>
        <v>0</v>
      </c>
      <c r="H12" t="str">
        <f>選手申込書!H32</f>
        <v/>
      </c>
      <c r="I12">
        <f>選手申込書!H33</f>
        <v>0</v>
      </c>
    </row>
    <row r="13" spans="1:9">
      <c r="A13" t="str">
        <f>IF(参加料納入票!$C$4=0,"",参加料納入票!$C$4)</f>
        <v/>
      </c>
      <c r="B13" t="s">
        <v>59</v>
      </c>
      <c r="C13">
        <f>選手申込書!B38</f>
        <v>0</v>
      </c>
      <c r="D13">
        <f>選手申込書!C38</f>
        <v>0</v>
      </c>
      <c r="E13">
        <f>選手申込書!D38</f>
        <v>0</v>
      </c>
      <c r="F13">
        <f>選手申込書!E38</f>
        <v>0</v>
      </c>
      <c r="G13">
        <f>選手申込書!F38</f>
        <v>0</v>
      </c>
      <c r="H13" t="str">
        <f>選手申込書!H38</f>
        <v/>
      </c>
      <c r="I13">
        <f>選手申込書!H39</f>
        <v>0</v>
      </c>
    </row>
    <row r="14" spans="1:9">
      <c r="A14" t="str">
        <f>IF(参加料納入票!$C$4=0,"",参加料納入票!$C$4)</f>
        <v/>
      </c>
      <c r="B14" t="s">
        <v>60</v>
      </c>
      <c r="C14">
        <f>選手申込書!B40</f>
        <v>0</v>
      </c>
      <c r="D14">
        <f>選手申込書!C40</f>
        <v>0</v>
      </c>
      <c r="E14">
        <f>選手申込書!D40</f>
        <v>0</v>
      </c>
      <c r="F14">
        <f>選手申込書!E40</f>
        <v>0</v>
      </c>
      <c r="G14">
        <f>選手申込書!F40</f>
        <v>0</v>
      </c>
      <c r="H14" t="str">
        <f>選手申込書!H40</f>
        <v/>
      </c>
      <c r="I14">
        <f>選手申込書!H41</f>
        <v>0</v>
      </c>
    </row>
    <row r="15" spans="1:9">
      <c r="A15" t="str">
        <f>IF(参加料納入票!$C$4=0,"",参加料納入票!$C$4)</f>
        <v/>
      </c>
      <c r="B15" t="s">
        <v>61</v>
      </c>
      <c r="C15">
        <f>選手申込書!B42</f>
        <v>0</v>
      </c>
      <c r="D15">
        <f>選手申込書!C42</f>
        <v>0</v>
      </c>
      <c r="E15">
        <f>選手申込書!D42</f>
        <v>0</v>
      </c>
      <c r="F15">
        <f>選手申込書!E42</f>
        <v>0</v>
      </c>
      <c r="G15">
        <f>選手申込書!F42</f>
        <v>0</v>
      </c>
      <c r="H15" t="str">
        <f>選手申込書!H42</f>
        <v/>
      </c>
      <c r="I15">
        <f>選手申込書!H43</f>
        <v>0</v>
      </c>
    </row>
    <row r="18" spans="1:7">
      <c r="A18" t="s">
        <v>82</v>
      </c>
      <c r="B18" t="s">
        <v>83</v>
      </c>
      <c r="C18" s="58" t="s">
        <v>84</v>
      </c>
      <c r="D18" s="58" t="s">
        <v>85</v>
      </c>
      <c r="E18" s="58" t="s">
        <v>86</v>
      </c>
      <c r="F18" s="58" t="s">
        <v>87</v>
      </c>
      <c r="G18" s="58" t="s">
        <v>88</v>
      </c>
    </row>
    <row r="19" spans="1:7">
      <c r="B19" t="str">
        <f>A2</f>
        <v/>
      </c>
      <c r="C19">
        <f>来場者数調査!D18</f>
        <v>0</v>
      </c>
      <c r="D19">
        <f>来場者数調査!D19</f>
        <v>0</v>
      </c>
      <c r="E19">
        <f>来場者数調査!D20</f>
        <v>0</v>
      </c>
      <c r="F19">
        <f>来場者数調査!D20</f>
        <v>0</v>
      </c>
      <c r="G19">
        <f>SUM(C19:F19)</f>
        <v>0</v>
      </c>
    </row>
  </sheetData>
  <sheetProtection sheet="1" objects="1" scenarios="1" select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参加料納入票</vt:lpstr>
      <vt:lpstr>選手申込書</vt:lpstr>
      <vt:lpstr>来場者数調査</vt:lpstr>
      <vt:lpstr>事務局使用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Satoru Iwata</dc:creator>
  <cp:lastModifiedBy>User</cp:lastModifiedBy>
  <cp:lastPrinted>2024-04-25T06:29:43Z</cp:lastPrinted>
  <dcterms:created xsi:type="dcterms:W3CDTF">2022-03-22T05:27:01Z</dcterms:created>
  <dcterms:modified xsi:type="dcterms:W3CDTF">2024-05-02T01:59:54Z</dcterms:modified>
</cp:coreProperties>
</file>